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trategic Products\Affordable Housing\MCCs - General\"/>
    </mc:Choice>
  </mc:AlternateContent>
  <bookViews>
    <workbookView xWindow="0" yWindow="0" windowWidth="19200" windowHeight="11400"/>
  </bookViews>
  <sheets>
    <sheet name="Amortization Schedule" sheetId="3" r:id="rId1"/>
    <sheet name="Sheet1" sheetId="4" r:id="rId2"/>
  </sheets>
  <definedNames>
    <definedName name="_xlnm.Print_Area" localSheetId="0">'Amortization Schedule'!$A$1:$K$384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 l="1"/>
  <c r="J3" i="3" l="1"/>
  <c r="K3" i="3" s="1"/>
  <c r="J4" i="3" l="1"/>
  <c r="J5" i="3" s="1"/>
  <c r="K5" i="3" s="1"/>
  <c r="B18" i="3"/>
  <c r="E18" i="3" s="1"/>
  <c r="J6" i="3" l="1"/>
  <c r="J7" i="3" s="1"/>
  <c r="K4" i="3"/>
  <c r="D10" i="3"/>
  <c r="C32" i="3" s="1"/>
  <c r="I18" i="3"/>
  <c r="K6" i="3" l="1"/>
  <c r="K7" i="3"/>
  <c r="J8" i="3"/>
  <c r="C52" i="3"/>
  <c r="C40" i="3"/>
  <c r="C216" i="3"/>
  <c r="C362" i="3"/>
  <c r="C252" i="3"/>
  <c r="C341" i="3"/>
  <c r="C253" i="3"/>
  <c r="C77" i="3"/>
  <c r="C159" i="3"/>
  <c r="C116" i="3"/>
  <c r="C104" i="3"/>
  <c r="C280" i="3"/>
  <c r="C18" i="3"/>
  <c r="D18" i="3" s="1"/>
  <c r="H18" i="3" s="1"/>
  <c r="B19" i="3" s="1"/>
  <c r="E19" i="3" s="1"/>
  <c r="C359" i="3"/>
  <c r="C317" i="3"/>
  <c r="C209" i="3"/>
  <c r="C335" i="3"/>
  <c r="C174" i="3"/>
  <c r="C180" i="3"/>
  <c r="C120" i="3"/>
  <c r="C296" i="3"/>
  <c r="C92" i="3"/>
  <c r="C367" i="3"/>
  <c r="C305" i="3"/>
  <c r="C173" i="3"/>
  <c r="C287" i="3"/>
  <c r="C363" i="3"/>
  <c r="C36" i="3"/>
  <c r="C24" i="3"/>
  <c r="C184" i="3"/>
  <c r="C358" i="3"/>
  <c r="C220" i="3"/>
  <c r="C349" i="3"/>
  <c r="C281" i="3"/>
  <c r="C109" i="3"/>
  <c r="C215" i="3"/>
  <c r="C84" i="3"/>
  <c r="C228" i="3"/>
  <c r="C56" i="3"/>
  <c r="C152" i="3"/>
  <c r="C232" i="3"/>
  <c r="C312" i="3"/>
  <c r="C370" i="3"/>
  <c r="C124" i="3"/>
  <c r="C284" i="3"/>
  <c r="C357" i="3"/>
  <c r="C337" i="3"/>
  <c r="C301" i="3"/>
  <c r="C241" i="3"/>
  <c r="C165" i="3"/>
  <c r="C61" i="3"/>
  <c r="C279" i="3"/>
  <c r="C107" i="3"/>
  <c r="C371" i="3"/>
  <c r="C100" i="3"/>
  <c r="C292" i="3"/>
  <c r="C88" i="3"/>
  <c r="C168" i="3"/>
  <c r="C248" i="3"/>
  <c r="C344" i="3"/>
  <c r="C374" i="3"/>
  <c r="C156" i="3"/>
  <c r="C348" i="3"/>
  <c r="C353" i="3"/>
  <c r="C329" i="3"/>
  <c r="C285" i="3"/>
  <c r="C217" i="3"/>
  <c r="C121" i="3"/>
  <c r="C25" i="3"/>
  <c r="C223" i="3"/>
  <c r="C274" i="3"/>
  <c r="C273" i="3"/>
  <c r="C237" i="3"/>
  <c r="C193" i="3"/>
  <c r="C149" i="3"/>
  <c r="C105" i="3"/>
  <c r="C45" i="3"/>
  <c r="C331" i="3"/>
  <c r="C255" i="3"/>
  <c r="C187" i="3"/>
  <c r="C79" i="3"/>
  <c r="C130" i="3"/>
  <c r="C68" i="3"/>
  <c r="C148" i="3"/>
  <c r="C365" i="3"/>
  <c r="C72" i="3"/>
  <c r="C136" i="3"/>
  <c r="C200" i="3"/>
  <c r="C264" i="3"/>
  <c r="C328" i="3"/>
  <c r="C366" i="3"/>
  <c r="C28" i="3"/>
  <c r="C188" i="3"/>
  <c r="C316" i="3"/>
  <c r="C375" i="3"/>
  <c r="C345" i="3"/>
  <c r="C321" i="3"/>
  <c r="C297" i="3"/>
  <c r="C265" i="3"/>
  <c r="C221" i="3"/>
  <c r="C189" i="3"/>
  <c r="C141" i="3"/>
  <c r="C85" i="3"/>
  <c r="C37" i="3"/>
  <c r="C315" i="3"/>
  <c r="C247" i="3"/>
  <c r="C167" i="3"/>
  <c r="C354" i="3"/>
  <c r="C377" i="3"/>
  <c r="C257" i="3"/>
  <c r="C233" i="3"/>
  <c r="C201" i="3"/>
  <c r="C169" i="3"/>
  <c r="C133" i="3"/>
  <c r="C89" i="3"/>
  <c r="C57" i="3"/>
  <c r="C21" i="3"/>
  <c r="C299" i="3"/>
  <c r="C251" i="3"/>
  <c r="C203" i="3"/>
  <c r="C119" i="3"/>
  <c r="C334" i="3"/>
  <c r="C62" i="3"/>
  <c r="C343" i="3"/>
  <c r="C311" i="3"/>
  <c r="C271" i="3"/>
  <c r="C231" i="3"/>
  <c r="C191" i="3"/>
  <c r="C143" i="3"/>
  <c r="C59" i="3"/>
  <c r="C238" i="3"/>
  <c r="C64" i="3"/>
  <c r="C333" i="3"/>
  <c r="C313" i="3"/>
  <c r="C289" i="3"/>
  <c r="C269" i="3"/>
  <c r="C249" i="3"/>
  <c r="C225" i="3"/>
  <c r="C205" i="3"/>
  <c r="C185" i="3"/>
  <c r="C153" i="3"/>
  <c r="C125" i="3"/>
  <c r="C101" i="3"/>
  <c r="C69" i="3"/>
  <c r="C41" i="3"/>
  <c r="C351" i="3"/>
  <c r="C319" i="3"/>
  <c r="C295" i="3"/>
  <c r="C267" i="3"/>
  <c r="C235" i="3"/>
  <c r="C207" i="3"/>
  <c r="C183" i="3"/>
  <c r="C127" i="3"/>
  <c r="C63" i="3"/>
  <c r="C306" i="3"/>
  <c r="C158" i="3"/>
  <c r="C192" i="3"/>
  <c r="C226" i="3"/>
  <c r="C66" i="3"/>
  <c r="C360" i="3"/>
  <c r="C364" i="3"/>
  <c r="C325" i="3"/>
  <c r="C309" i="3"/>
  <c r="C293" i="3"/>
  <c r="C277" i="3"/>
  <c r="C261" i="3"/>
  <c r="C245" i="3"/>
  <c r="C229" i="3"/>
  <c r="C213" i="3"/>
  <c r="C197" i="3"/>
  <c r="C181" i="3"/>
  <c r="C157" i="3"/>
  <c r="C137" i="3"/>
  <c r="C117" i="3"/>
  <c r="C93" i="3"/>
  <c r="C73" i="3"/>
  <c r="C53" i="3"/>
  <c r="C29" i="3"/>
  <c r="C347" i="3"/>
  <c r="C327" i="3"/>
  <c r="C303" i="3"/>
  <c r="C283" i="3"/>
  <c r="C263" i="3"/>
  <c r="C239" i="3"/>
  <c r="C219" i="3"/>
  <c r="C199" i="3"/>
  <c r="C171" i="3"/>
  <c r="C139" i="3"/>
  <c r="C103" i="3"/>
  <c r="C27" i="3"/>
  <c r="C290" i="3"/>
  <c r="C222" i="3"/>
  <c r="C98" i="3"/>
  <c r="C112" i="3"/>
  <c r="C244" i="3"/>
  <c r="C175" i="3"/>
  <c r="C151" i="3"/>
  <c r="C123" i="3"/>
  <c r="C95" i="3"/>
  <c r="C31" i="3"/>
  <c r="C322" i="3"/>
  <c r="C270" i="3"/>
  <c r="C190" i="3"/>
  <c r="C110" i="3"/>
  <c r="C46" i="3"/>
  <c r="C256" i="3"/>
  <c r="C356" i="3"/>
  <c r="C155" i="3"/>
  <c r="C135" i="3"/>
  <c r="C111" i="3"/>
  <c r="C91" i="3"/>
  <c r="C47" i="3"/>
  <c r="C338" i="3"/>
  <c r="C302" i="3"/>
  <c r="C258" i="3"/>
  <c r="C194" i="3"/>
  <c r="C142" i="3"/>
  <c r="C94" i="3"/>
  <c r="C30" i="3"/>
  <c r="C240" i="3"/>
  <c r="C132" i="3"/>
  <c r="C204" i="3"/>
  <c r="C177" i="3"/>
  <c r="C161" i="3"/>
  <c r="C145" i="3"/>
  <c r="C129" i="3"/>
  <c r="C113" i="3"/>
  <c r="C97" i="3"/>
  <c r="C81" i="3"/>
  <c r="C65" i="3"/>
  <c r="C49" i="3"/>
  <c r="C33" i="3"/>
  <c r="C355" i="3"/>
  <c r="C339" i="3"/>
  <c r="C323" i="3"/>
  <c r="C307" i="3"/>
  <c r="C291" i="3"/>
  <c r="C275" i="3"/>
  <c r="C259" i="3"/>
  <c r="C243" i="3"/>
  <c r="C227" i="3"/>
  <c r="C211" i="3"/>
  <c r="C195" i="3"/>
  <c r="C179" i="3"/>
  <c r="C163" i="3"/>
  <c r="C147" i="3"/>
  <c r="C131" i="3"/>
  <c r="C115" i="3"/>
  <c r="C99" i="3"/>
  <c r="C75" i="3"/>
  <c r="C43" i="3"/>
  <c r="C350" i="3"/>
  <c r="C318" i="3"/>
  <c r="C286" i="3"/>
  <c r="C254" i="3"/>
  <c r="C206" i="3"/>
  <c r="C162" i="3"/>
  <c r="C126" i="3"/>
  <c r="C78" i="3"/>
  <c r="C34" i="3"/>
  <c r="C128" i="3"/>
  <c r="C320" i="3"/>
  <c r="C212" i="3"/>
  <c r="C19" i="3"/>
  <c r="C242" i="3"/>
  <c r="C210" i="3"/>
  <c r="C178" i="3"/>
  <c r="C146" i="3"/>
  <c r="C114" i="3"/>
  <c r="C82" i="3"/>
  <c r="C50" i="3"/>
  <c r="C48" i="3"/>
  <c r="C176" i="3"/>
  <c r="C304" i="3"/>
  <c r="C376" i="3"/>
  <c r="C324" i="3"/>
  <c r="C140" i="3"/>
  <c r="C87" i="3"/>
  <c r="C71" i="3"/>
  <c r="C55" i="3"/>
  <c r="C39" i="3"/>
  <c r="C23" i="3"/>
  <c r="C346" i="3"/>
  <c r="C330" i="3"/>
  <c r="C314" i="3"/>
  <c r="C298" i="3"/>
  <c r="C282" i="3"/>
  <c r="C266" i="3"/>
  <c r="C250" i="3"/>
  <c r="C234" i="3"/>
  <c r="C218" i="3"/>
  <c r="C202" i="3"/>
  <c r="C186" i="3"/>
  <c r="C170" i="3"/>
  <c r="C154" i="3"/>
  <c r="C138" i="3"/>
  <c r="C122" i="3"/>
  <c r="C106" i="3"/>
  <c r="C90" i="3"/>
  <c r="C74" i="3"/>
  <c r="C58" i="3"/>
  <c r="C42" i="3"/>
  <c r="C26" i="3"/>
  <c r="C80" i="3"/>
  <c r="C144" i="3"/>
  <c r="C208" i="3"/>
  <c r="C272" i="3"/>
  <c r="C336" i="3"/>
  <c r="C368" i="3"/>
  <c r="C164" i="3"/>
  <c r="C276" i="3"/>
  <c r="C361" i="3"/>
  <c r="C44" i="3"/>
  <c r="C236" i="3"/>
  <c r="J18" i="3"/>
  <c r="D13" i="3"/>
  <c r="C83" i="3"/>
  <c r="C67" i="3"/>
  <c r="C51" i="3"/>
  <c r="C35" i="3"/>
  <c r="C20" i="3"/>
  <c r="C342" i="3"/>
  <c r="C326" i="3"/>
  <c r="C310" i="3"/>
  <c r="C294" i="3"/>
  <c r="C278" i="3"/>
  <c r="C262" i="3"/>
  <c r="C246" i="3"/>
  <c r="C230" i="3"/>
  <c r="C214" i="3"/>
  <c r="C198" i="3"/>
  <c r="C182" i="3"/>
  <c r="C166" i="3"/>
  <c r="C150" i="3"/>
  <c r="C134" i="3"/>
  <c r="C118" i="3"/>
  <c r="C102" i="3"/>
  <c r="C86" i="3"/>
  <c r="C70" i="3"/>
  <c r="C54" i="3"/>
  <c r="C38" i="3"/>
  <c r="C22" i="3"/>
  <c r="C96" i="3"/>
  <c r="C160" i="3"/>
  <c r="C224" i="3"/>
  <c r="C288" i="3"/>
  <c r="C352" i="3"/>
  <c r="C372" i="3"/>
  <c r="C196" i="3"/>
  <c r="C308" i="3"/>
  <c r="C369" i="3"/>
  <c r="C76" i="3"/>
  <c r="C332" i="3"/>
  <c r="C108" i="3"/>
  <c r="C268" i="3"/>
  <c r="C260" i="3"/>
  <c r="C340" i="3"/>
  <c r="C373" i="3"/>
  <c r="C60" i="3"/>
  <c r="C172" i="3"/>
  <c r="C300" i="3"/>
  <c r="K18" i="3" l="1"/>
  <c r="J9" i="3"/>
  <c r="K8" i="3"/>
  <c r="I19" i="3"/>
  <c r="G19" i="3"/>
  <c r="D19" i="3"/>
  <c r="K9" i="3" l="1"/>
  <c r="J10" i="3"/>
  <c r="J19" i="3"/>
  <c r="K19" i="3"/>
  <c r="F19" i="3"/>
  <c r="H19" i="3"/>
  <c r="B20" i="3" s="1"/>
  <c r="J11" i="3" l="1"/>
  <c r="K10" i="3"/>
  <c r="E20" i="3"/>
  <c r="K11" i="3" l="1"/>
  <c r="J12" i="3"/>
  <c r="I20" i="3"/>
  <c r="G20" i="3"/>
  <c r="D20" i="3"/>
  <c r="J13" i="3" l="1"/>
  <c r="K12" i="3"/>
  <c r="K20" i="3"/>
  <c r="J20" i="3"/>
  <c r="F20" i="3"/>
  <c r="H20" i="3"/>
  <c r="B21" i="3" s="1"/>
  <c r="K13" i="3" l="1"/>
  <c r="J14" i="3"/>
  <c r="E21" i="3"/>
  <c r="J15" i="3" l="1"/>
  <c r="K14" i="3"/>
  <c r="I21" i="3"/>
  <c r="G21" i="3"/>
  <c r="D21" i="3"/>
  <c r="K15" i="3" l="1"/>
  <c r="K21" i="3"/>
  <c r="J21" i="3"/>
  <c r="F21" i="3"/>
  <c r="H21" i="3"/>
  <c r="B22" i="3" s="1"/>
  <c r="E22" i="3" l="1"/>
  <c r="I22" i="3" l="1"/>
  <c r="G22" i="3"/>
  <c r="D22" i="3"/>
  <c r="K22" i="3" l="1"/>
  <c r="J22" i="3"/>
  <c r="F22" i="3"/>
  <c r="H22" i="3"/>
  <c r="B23" i="3" s="1"/>
  <c r="E23" i="3" l="1"/>
  <c r="I23" i="3" l="1"/>
  <c r="D23" i="3"/>
  <c r="G23" i="3"/>
  <c r="K23" i="3" l="1"/>
  <c r="J23" i="3"/>
  <c r="F23" i="3"/>
  <c r="H23" i="3"/>
  <c r="B24" i="3" s="1"/>
  <c r="E24" i="3" l="1"/>
  <c r="I24" i="3" l="1"/>
  <c r="G24" i="3"/>
  <c r="D24" i="3"/>
  <c r="K24" i="3" l="1"/>
  <c r="J24" i="3"/>
  <c r="F24" i="3"/>
  <c r="H24" i="3"/>
  <c r="B25" i="3" s="1"/>
  <c r="E25" i="3" l="1"/>
  <c r="I25" i="3" l="1"/>
  <c r="D25" i="3"/>
  <c r="G25" i="3"/>
  <c r="K25" i="3" l="1"/>
  <c r="J25" i="3"/>
  <c r="F25" i="3"/>
  <c r="H25" i="3"/>
  <c r="B26" i="3" s="1"/>
  <c r="E26" i="3" l="1"/>
  <c r="I26" i="3" l="1"/>
  <c r="D26" i="3"/>
  <c r="G26" i="3"/>
  <c r="K26" i="3" l="1"/>
  <c r="J26" i="3"/>
  <c r="F26" i="3"/>
  <c r="H26" i="3"/>
  <c r="B27" i="3" s="1"/>
  <c r="E27" i="3" l="1"/>
  <c r="I27" i="3" l="1"/>
  <c r="G27" i="3"/>
  <c r="D27" i="3"/>
  <c r="K27" i="3" l="1"/>
  <c r="J27" i="3"/>
  <c r="F27" i="3"/>
  <c r="H27" i="3"/>
  <c r="B28" i="3" s="1"/>
  <c r="E28" i="3" l="1"/>
  <c r="I28" i="3" l="1"/>
  <c r="G28" i="3"/>
  <c r="D28" i="3"/>
  <c r="K28" i="3" l="1"/>
  <c r="J28" i="3"/>
  <c r="F28" i="3"/>
  <c r="H28" i="3"/>
  <c r="B29" i="3" s="1"/>
  <c r="E29" i="3" l="1"/>
  <c r="I29" i="3" l="1"/>
  <c r="G29" i="3"/>
  <c r="D29" i="3"/>
  <c r="K29" i="3" l="1"/>
  <c r="J29" i="3"/>
  <c r="F29" i="3"/>
  <c r="H29" i="3"/>
  <c r="B30" i="3" s="1"/>
  <c r="E30" i="3" l="1"/>
  <c r="I30" i="3" l="1"/>
  <c r="G30" i="3"/>
  <c r="D30" i="3"/>
  <c r="K30" i="3" l="1"/>
  <c r="J30" i="3"/>
  <c r="F30" i="3"/>
  <c r="H30" i="3"/>
  <c r="B31" i="3" s="1"/>
  <c r="E31" i="3" l="1"/>
  <c r="I31" i="3" l="1"/>
  <c r="G31" i="3"/>
  <c r="D31" i="3"/>
  <c r="K31" i="3" l="1"/>
  <c r="J31" i="3"/>
  <c r="F31" i="3"/>
  <c r="H31" i="3"/>
  <c r="B32" i="3" s="1"/>
  <c r="E32" i="3" l="1"/>
  <c r="I32" i="3" l="1"/>
  <c r="D32" i="3"/>
  <c r="G32" i="3"/>
  <c r="K32" i="3" l="1"/>
  <c r="J32" i="3"/>
  <c r="F32" i="3"/>
  <c r="H32" i="3"/>
  <c r="B33" i="3" s="1"/>
  <c r="E33" i="3" l="1"/>
  <c r="I33" i="3" l="1"/>
  <c r="D33" i="3"/>
  <c r="G33" i="3"/>
  <c r="K33" i="3" l="1"/>
  <c r="J33" i="3"/>
  <c r="F33" i="3"/>
  <c r="H33" i="3"/>
  <c r="B34" i="3" s="1"/>
  <c r="E34" i="3" l="1"/>
  <c r="I34" i="3" l="1"/>
  <c r="G34" i="3"/>
  <c r="D34" i="3"/>
  <c r="K34" i="3" l="1"/>
  <c r="J34" i="3"/>
  <c r="F34" i="3"/>
  <c r="H34" i="3"/>
  <c r="B35" i="3" s="1"/>
  <c r="E35" i="3" l="1"/>
  <c r="I35" i="3" l="1"/>
  <c r="D35" i="3"/>
  <c r="G35" i="3"/>
  <c r="K35" i="3" l="1"/>
  <c r="J35" i="3"/>
  <c r="F35" i="3"/>
  <c r="H35" i="3"/>
  <c r="B36" i="3" s="1"/>
  <c r="E36" i="3" l="1"/>
  <c r="I36" i="3" l="1"/>
  <c r="D36" i="3"/>
  <c r="G36" i="3"/>
  <c r="K36" i="3" l="1"/>
  <c r="J36" i="3"/>
  <c r="F36" i="3"/>
  <c r="H36" i="3"/>
  <c r="B37" i="3" s="1"/>
  <c r="E37" i="3" l="1"/>
  <c r="I37" i="3" l="1"/>
  <c r="G37" i="3"/>
  <c r="D37" i="3"/>
  <c r="K37" i="3" l="1"/>
  <c r="J37" i="3"/>
  <c r="F37" i="3"/>
  <c r="H37" i="3"/>
  <c r="B38" i="3" s="1"/>
  <c r="E38" i="3" l="1"/>
  <c r="I38" i="3" l="1"/>
  <c r="D38" i="3"/>
  <c r="G38" i="3"/>
  <c r="K38" i="3" l="1"/>
  <c r="J38" i="3"/>
  <c r="F38" i="3"/>
  <c r="H38" i="3"/>
  <c r="B39" i="3" s="1"/>
  <c r="E39" i="3" l="1"/>
  <c r="I39" i="3" l="1"/>
  <c r="D39" i="3"/>
  <c r="G39" i="3"/>
  <c r="K39" i="3" l="1"/>
  <c r="J39" i="3"/>
  <c r="F39" i="3"/>
  <c r="H39" i="3"/>
  <c r="B40" i="3" s="1"/>
  <c r="E40" i="3" l="1"/>
  <c r="I40" i="3" l="1"/>
  <c r="G40" i="3"/>
  <c r="D40" i="3"/>
  <c r="K40" i="3" l="1"/>
  <c r="J40" i="3"/>
  <c r="F40" i="3"/>
  <c r="H40" i="3"/>
  <c r="B41" i="3" s="1"/>
  <c r="E41" i="3" l="1"/>
  <c r="I41" i="3" l="1"/>
  <c r="K41" i="3" s="1"/>
  <c r="G41" i="3"/>
  <c r="D41" i="3"/>
  <c r="J41" i="3" l="1"/>
  <c r="F41" i="3"/>
  <c r="H41" i="3"/>
  <c r="B42" i="3" s="1"/>
  <c r="E42" i="3" l="1"/>
  <c r="I42" i="3" l="1"/>
  <c r="J42" i="3" s="1"/>
  <c r="D42" i="3"/>
  <c r="G42" i="3"/>
  <c r="K42" i="3" l="1"/>
  <c r="F42" i="3"/>
  <c r="H42" i="3"/>
  <c r="B43" i="3" s="1"/>
  <c r="E43" i="3" l="1"/>
  <c r="I43" i="3" l="1"/>
  <c r="J43" i="3" s="1"/>
  <c r="G43" i="3"/>
  <c r="D43" i="3"/>
  <c r="K43" i="3" l="1"/>
  <c r="F43" i="3"/>
  <c r="H43" i="3"/>
  <c r="B44" i="3" s="1"/>
  <c r="E44" i="3" l="1"/>
  <c r="I44" i="3" l="1"/>
  <c r="J44" i="3" s="1"/>
  <c r="G44" i="3"/>
  <c r="D44" i="3"/>
  <c r="K44" i="3" l="1"/>
  <c r="F44" i="3"/>
  <c r="H44" i="3"/>
  <c r="B45" i="3" s="1"/>
  <c r="E45" i="3" l="1"/>
  <c r="I45" i="3" l="1"/>
  <c r="G45" i="3"/>
  <c r="D45" i="3"/>
  <c r="J45" i="3" l="1"/>
  <c r="K45" i="3"/>
  <c r="F45" i="3"/>
  <c r="H45" i="3"/>
  <c r="B46" i="3" s="1"/>
  <c r="E46" i="3" l="1"/>
  <c r="I46" i="3" l="1"/>
  <c r="J46" i="3" s="1"/>
  <c r="D46" i="3"/>
  <c r="G46" i="3"/>
  <c r="K46" i="3" l="1"/>
  <c r="F46" i="3"/>
  <c r="H46" i="3"/>
  <c r="B47" i="3" s="1"/>
  <c r="E47" i="3" l="1"/>
  <c r="I47" i="3" l="1"/>
  <c r="D47" i="3"/>
  <c r="G47" i="3"/>
  <c r="J47" i="3" l="1"/>
  <c r="K47" i="3"/>
  <c r="F47" i="3"/>
  <c r="H47" i="3"/>
  <c r="B48" i="3" s="1"/>
  <c r="E48" i="3" l="1"/>
  <c r="I48" i="3" l="1"/>
  <c r="D48" i="3"/>
  <c r="G48" i="3"/>
  <c r="J48" i="3" l="1"/>
  <c r="K48" i="3"/>
  <c r="F48" i="3"/>
  <c r="H48" i="3"/>
  <c r="B49" i="3" s="1"/>
  <c r="E49" i="3" l="1"/>
  <c r="I49" i="3" l="1"/>
  <c r="D49" i="3"/>
  <c r="G49" i="3"/>
  <c r="K49" i="3" l="1"/>
  <c r="J49" i="3"/>
  <c r="F49" i="3"/>
  <c r="H49" i="3"/>
  <c r="B50" i="3" s="1"/>
  <c r="E50" i="3" l="1"/>
  <c r="I50" i="3" l="1"/>
  <c r="J50" i="3" s="1"/>
  <c r="G50" i="3"/>
  <c r="D50" i="3"/>
  <c r="K50" i="3" l="1"/>
  <c r="F50" i="3"/>
  <c r="H50" i="3"/>
  <c r="B51" i="3" s="1"/>
  <c r="E51" i="3" l="1"/>
  <c r="I51" i="3" l="1"/>
  <c r="G51" i="3"/>
  <c r="D51" i="3"/>
  <c r="J51" i="3" l="1"/>
  <c r="K51" i="3"/>
  <c r="F51" i="3"/>
  <c r="H51" i="3"/>
  <c r="B52" i="3" s="1"/>
  <c r="E52" i="3" l="1"/>
  <c r="I52" i="3" l="1"/>
  <c r="J52" i="3" s="1"/>
  <c r="D52" i="3"/>
  <c r="G52" i="3"/>
  <c r="K52" i="3" l="1"/>
  <c r="F52" i="3"/>
  <c r="H52" i="3"/>
  <c r="B53" i="3" s="1"/>
  <c r="E53" i="3" l="1"/>
  <c r="I53" i="3" l="1"/>
  <c r="G53" i="3"/>
  <c r="D53" i="3"/>
  <c r="K53" i="3" l="1"/>
  <c r="J53" i="3"/>
  <c r="F53" i="3"/>
  <c r="H53" i="3"/>
  <c r="B54" i="3" s="1"/>
  <c r="E54" i="3" l="1"/>
  <c r="I54" i="3" l="1"/>
  <c r="D54" i="3"/>
  <c r="G54" i="3"/>
  <c r="K54" i="3" l="1"/>
  <c r="J54" i="3"/>
  <c r="F54" i="3"/>
  <c r="H54" i="3"/>
  <c r="B55" i="3" s="1"/>
  <c r="E55" i="3" l="1"/>
  <c r="I55" i="3" l="1"/>
  <c r="D55" i="3"/>
  <c r="G55" i="3"/>
  <c r="J55" i="3" l="1"/>
  <c r="K55" i="3"/>
  <c r="F55" i="3"/>
  <c r="H55" i="3"/>
  <c r="B56" i="3" s="1"/>
  <c r="E56" i="3" l="1"/>
  <c r="I56" i="3" l="1"/>
  <c r="G56" i="3"/>
  <c r="D56" i="3"/>
  <c r="J56" i="3" l="1"/>
  <c r="K56" i="3"/>
  <c r="F56" i="3"/>
  <c r="H56" i="3"/>
  <c r="B57" i="3" s="1"/>
  <c r="E57" i="3" l="1"/>
  <c r="I57" i="3" l="1"/>
  <c r="K57" i="3" s="1"/>
  <c r="G57" i="3"/>
  <c r="D57" i="3"/>
  <c r="J57" i="3" l="1"/>
  <c r="F57" i="3"/>
  <c r="H57" i="3"/>
  <c r="B58" i="3" s="1"/>
  <c r="E58" i="3" l="1"/>
  <c r="I58" i="3" l="1"/>
  <c r="J58" i="3" s="1"/>
  <c r="D58" i="3"/>
  <c r="G58" i="3"/>
  <c r="K58" i="3" l="1"/>
  <c r="F58" i="3"/>
  <c r="H58" i="3"/>
  <c r="B59" i="3" s="1"/>
  <c r="E59" i="3" l="1"/>
  <c r="I59" i="3" l="1"/>
  <c r="J59" i="3" s="1"/>
  <c r="G59" i="3"/>
  <c r="D59" i="3"/>
  <c r="K59" i="3" l="1"/>
  <c r="F59" i="3"/>
  <c r="H59" i="3"/>
  <c r="B60" i="3" s="1"/>
  <c r="E60" i="3" l="1"/>
  <c r="I60" i="3" l="1"/>
  <c r="J60" i="3" s="1"/>
  <c r="G60" i="3"/>
  <c r="D60" i="3"/>
  <c r="K60" i="3" l="1"/>
  <c r="F60" i="3"/>
  <c r="H60" i="3"/>
  <c r="B61" i="3" s="1"/>
  <c r="E61" i="3" l="1"/>
  <c r="I61" i="3" l="1"/>
  <c r="J61" i="3" s="1"/>
  <c r="G61" i="3"/>
  <c r="D61" i="3"/>
  <c r="K61" i="3" l="1"/>
  <c r="F61" i="3"/>
  <c r="H61" i="3"/>
  <c r="B62" i="3" s="1"/>
  <c r="E62" i="3" l="1"/>
  <c r="I62" i="3" l="1"/>
  <c r="D62" i="3"/>
  <c r="G62" i="3"/>
  <c r="K62" i="3" l="1"/>
  <c r="J62" i="3"/>
  <c r="F62" i="3"/>
  <c r="H62" i="3"/>
  <c r="B63" i="3" s="1"/>
  <c r="E63" i="3" l="1"/>
  <c r="I63" i="3" l="1"/>
  <c r="J63" i="3" s="1"/>
  <c r="G63" i="3"/>
  <c r="D63" i="3"/>
  <c r="K63" i="3" l="1"/>
  <c r="F63" i="3"/>
  <c r="H63" i="3"/>
  <c r="B64" i="3" s="1"/>
  <c r="E64" i="3" l="1"/>
  <c r="I64" i="3" l="1"/>
  <c r="J64" i="3" s="1"/>
  <c r="G64" i="3"/>
  <c r="D64" i="3"/>
  <c r="K64" i="3" l="1"/>
  <c r="F64" i="3"/>
  <c r="H64" i="3"/>
  <c r="B65" i="3" s="1"/>
  <c r="E65" i="3" l="1"/>
  <c r="I65" i="3" l="1"/>
  <c r="G65" i="3"/>
  <c r="D65" i="3"/>
  <c r="K65" i="3" l="1"/>
  <c r="J65" i="3"/>
  <c r="F65" i="3"/>
  <c r="H65" i="3"/>
  <c r="B66" i="3" s="1"/>
  <c r="E66" i="3" l="1"/>
  <c r="I66" i="3" l="1"/>
  <c r="K66" i="3" s="1"/>
  <c r="G66" i="3"/>
  <c r="D66" i="3"/>
  <c r="J66" i="3" l="1"/>
  <c r="F66" i="3"/>
  <c r="H66" i="3"/>
  <c r="B67" i="3" s="1"/>
  <c r="E67" i="3" l="1"/>
  <c r="I67" i="3" l="1"/>
  <c r="K67" i="3" s="1"/>
  <c r="G67" i="3"/>
  <c r="D67" i="3"/>
  <c r="J67" i="3" l="1"/>
  <c r="F67" i="3"/>
  <c r="H67" i="3"/>
  <c r="B68" i="3" s="1"/>
  <c r="E68" i="3" l="1"/>
  <c r="I68" i="3" l="1"/>
  <c r="J68" i="3" s="1"/>
  <c r="D68" i="3"/>
  <c r="G68" i="3"/>
  <c r="K68" i="3" l="1"/>
  <c r="F68" i="3"/>
  <c r="H68" i="3"/>
  <c r="B69" i="3" s="1"/>
  <c r="E69" i="3" l="1"/>
  <c r="I69" i="3" l="1"/>
  <c r="J69" i="3" s="1"/>
  <c r="D69" i="3"/>
  <c r="G69" i="3"/>
  <c r="K69" i="3" l="1"/>
  <c r="F69" i="3"/>
  <c r="H69" i="3"/>
  <c r="B70" i="3" s="1"/>
  <c r="E70" i="3" l="1"/>
  <c r="I70" i="3" l="1"/>
  <c r="G70" i="3"/>
  <c r="D70" i="3"/>
  <c r="J70" i="3" l="1"/>
  <c r="K70" i="3"/>
  <c r="F70" i="3"/>
  <c r="H70" i="3"/>
  <c r="B71" i="3" s="1"/>
  <c r="E71" i="3" l="1"/>
  <c r="I71" i="3" l="1"/>
  <c r="K71" i="3" s="1"/>
  <c r="G71" i="3"/>
  <c r="D71" i="3"/>
  <c r="J71" i="3" l="1"/>
  <c r="F71" i="3"/>
  <c r="H71" i="3"/>
  <c r="B72" i="3" s="1"/>
  <c r="E72" i="3" l="1"/>
  <c r="I72" i="3" l="1"/>
  <c r="K72" i="3" s="1"/>
  <c r="G72" i="3"/>
  <c r="D72" i="3"/>
  <c r="J72" i="3" l="1"/>
  <c r="F72" i="3"/>
  <c r="H72" i="3"/>
  <c r="B73" i="3" s="1"/>
  <c r="E73" i="3" l="1"/>
  <c r="I73" i="3" l="1"/>
  <c r="K73" i="3" s="1"/>
  <c r="G73" i="3"/>
  <c r="D73" i="3"/>
  <c r="J73" i="3" l="1"/>
  <c r="F73" i="3"/>
  <c r="H73" i="3"/>
  <c r="B74" i="3" s="1"/>
  <c r="E74" i="3" l="1"/>
  <c r="I74" i="3" l="1"/>
  <c r="G74" i="3"/>
  <c r="D74" i="3"/>
  <c r="J74" i="3" l="1"/>
  <c r="K74" i="3"/>
  <c r="F74" i="3"/>
  <c r="H74" i="3"/>
  <c r="B75" i="3" s="1"/>
  <c r="E75" i="3" l="1"/>
  <c r="I75" i="3" l="1"/>
  <c r="J75" i="3" s="1"/>
  <c r="D75" i="3"/>
  <c r="G75" i="3"/>
  <c r="K75" i="3" l="1"/>
  <c r="F75" i="3"/>
  <c r="H75" i="3"/>
  <c r="B76" i="3" s="1"/>
  <c r="E76" i="3" l="1"/>
  <c r="I76" i="3" l="1"/>
  <c r="J76" i="3" s="1"/>
  <c r="D76" i="3"/>
  <c r="G76" i="3"/>
  <c r="K76" i="3" l="1"/>
  <c r="F76" i="3"/>
  <c r="H76" i="3"/>
  <c r="B77" i="3" s="1"/>
  <c r="E77" i="3" l="1"/>
  <c r="I77" i="3" l="1"/>
  <c r="K77" i="3" s="1"/>
  <c r="G77" i="3"/>
  <c r="D77" i="3"/>
  <c r="J77" i="3" l="1"/>
  <c r="F77" i="3"/>
  <c r="H77" i="3"/>
  <c r="B78" i="3" s="1"/>
  <c r="E78" i="3" l="1"/>
  <c r="I78" i="3" l="1"/>
  <c r="G78" i="3"/>
  <c r="D78" i="3"/>
  <c r="J78" i="3" l="1"/>
  <c r="K78" i="3"/>
  <c r="F78" i="3"/>
  <c r="H78" i="3"/>
  <c r="B79" i="3" s="1"/>
  <c r="E79" i="3" l="1"/>
  <c r="I79" i="3" l="1"/>
  <c r="J79" i="3" s="1"/>
  <c r="D79" i="3"/>
  <c r="G79" i="3"/>
  <c r="K79" i="3" l="1"/>
  <c r="F79" i="3"/>
  <c r="H79" i="3"/>
  <c r="B80" i="3" s="1"/>
  <c r="E80" i="3" l="1"/>
  <c r="I80" i="3" l="1"/>
  <c r="G80" i="3"/>
  <c r="D80" i="3"/>
  <c r="J80" i="3" l="1"/>
  <c r="K80" i="3"/>
  <c r="F80" i="3"/>
  <c r="H80" i="3"/>
  <c r="B81" i="3" s="1"/>
  <c r="E81" i="3" l="1"/>
  <c r="I81" i="3" l="1"/>
  <c r="G81" i="3"/>
  <c r="D81" i="3"/>
  <c r="J81" i="3" l="1"/>
  <c r="K81" i="3"/>
  <c r="F81" i="3"/>
  <c r="H81" i="3"/>
  <c r="B82" i="3" s="1"/>
  <c r="E82" i="3" l="1"/>
  <c r="I82" i="3" l="1"/>
  <c r="J82" i="3" s="1"/>
  <c r="G82" i="3"/>
  <c r="D82" i="3"/>
  <c r="K82" i="3" l="1"/>
  <c r="F82" i="3"/>
  <c r="H82" i="3"/>
  <c r="B83" i="3" s="1"/>
  <c r="E83" i="3" l="1"/>
  <c r="I83" i="3" l="1"/>
  <c r="J83" i="3" s="1"/>
  <c r="D83" i="3"/>
  <c r="G83" i="3"/>
  <c r="K83" i="3" l="1"/>
  <c r="F83" i="3"/>
  <c r="H83" i="3"/>
  <c r="B84" i="3" s="1"/>
  <c r="E84" i="3" l="1"/>
  <c r="I84" i="3" l="1"/>
  <c r="G84" i="3"/>
  <c r="D84" i="3"/>
  <c r="J84" i="3" l="1"/>
  <c r="K84" i="3"/>
  <c r="F84" i="3"/>
  <c r="H84" i="3"/>
  <c r="B85" i="3" s="1"/>
  <c r="E85" i="3" l="1"/>
  <c r="I85" i="3" l="1"/>
  <c r="J85" i="3" s="1"/>
  <c r="G85" i="3"/>
  <c r="D85" i="3"/>
  <c r="K85" i="3" l="1"/>
  <c r="F85" i="3"/>
  <c r="H85" i="3"/>
  <c r="B86" i="3" s="1"/>
  <c r="E86" i="3" l="1"/>
  <c r="I86" i="3" l="1"/>
  <c r="K86" i="3" s="1"/>
  <c r="G86" i="3"/>
  <c r="D86" i="3"/>
  <c r="J86" i="3" l="1"/>
  <c r="F86" i="3"/>
  <c r="H86" i="3"/>
  <c r="B87" i="3" s="1"/>
  <c r="E87" i="3" l="1"/>
  <c r="I87" i="3" l="1"/>
  <c r="D87" i="3"/>
  <c r="G87" i="3"/>
  <c r="K87" i="3" l="1"/>
  <c r="J87" i="3"/>
  <c r="F87" i="3"/>
  <c r="H87" i="3"/>
  <c r="B88" i="3" s="1"/>
  <c r="E88" i="3" l="1"/>
  <c r="I88" i="3" l="1"/>
  <c r="G88" i="3"/>
  <c r="D88" i="3"/>
  <c r="J88" i="3" l="1"/>
  <c r="K88" i="3"/>
  <c r="F88" i="3"/>
  <c r="H88" i="3"/>
  <c r="B89" i="3" s="1"/>
  <c r="E89" i="3" l="1"/>
  <c r="I89" i="3" l="1"/>
  <c r="J89" i="3" s="1"/>
  <c r="G89" i="3"/>
  <c r="D89" i="3"/>
  <c r="K89" i="3" l="1"/>
  <c r="F89" i="3"/>
  <c r="H89" i="3"/>
  <c r="B90" i="3" s="1"/>
  <c r="E90" i="3" l="1"/>
  <c r="I90" i="3" l="1"/>
  <c r="J90" i="3" s="1"/>
  <c r="G90" i="3"/>
  <c r="D90" i="3"/>
  <c r="K90" i="3" l="1"/>
  <c r="F90" i="3"/>
  <c r="H90" i="3"/>
  <c r="B91" i="3" s="1"/>
  <c r="E91" i="3" l="1"/>
  <c r="I91" i="3" l="1"/>
  <c r="J91" i="3" s="1"/>
  <c r="D91" i="3"/>
  <c r="G91" i="3"/>
  <c r="K91" i="3" l="1"/>
  <c r="F91" i="3"/>
  <c r="H91" i="3"/>
  <c r="B92" i="3" s="1"/>
  <c r="E92" i="3" l="1"/>
  <c r="I92" i="3" l="1"/>
  <c r="G92" i="3"/>
  <c r="D92" i="3"/>
  <c r="J92" i="3" l="1"/>
  <c r="K92" i="3"/>
  <c r="F92" i="3"/>
  <c r="H92" i="3"/>
  <c r="B93" i="3" s="1"/>
  <c r="E93" i="3" l="1"/>
  <c r="I93" i="3" l="1"/>
  <c r="K93" i="3" s="1"/>
  <c r="D93" i="3"/>
  <c r="G93" i="3"/>
  <c r="J93" i="3" l="1"/>
  <c r="F93" i="3"/>
  <c r="H93" i="3"/>
  <c r="B94" i="3" s="1"/>
  <c r="E94" i="3" l="1"/>
  <c r="I94" i="3" l="1"/>
  <c r="G94" i="3"/>
  <c r="D94" i="3"/>
  <c r="J94" i="3" l="1"/>
  <c r="K94" i="3"/>
  <c r="F94" i="3"/>
  <c r="H94" i="3"/>
  <c r="B95" i="3" s="1"/>
  <c r="E95" i="3" l="1"/>
  <c r="I95" i="3" l="1"/>
  <c r="J95" i="3" s="1"/>
  <c r="G95" i="3"/>
  <c r="D95" i="3"/>
  <c r="K95" i="3" l="1"/>
  <c r="F95" i="3"/>
  <c r="H95" i="3"/>
  <c r="B96" i="3" s="1"/>
  <c r="E96" i="3" l="1"/>
  <c r="I96" i="3" l="1"/>
  <c r="J96" i="3" s="1"/>
  <c r="G96" i="3"/>
  <c r="D96" i="3"/>
  <c r="K96" i="3" l="1"/>
  <c r="F96" i="3"/>
  <c r="H96" i="3"/>
  <c r="B97" i="3" s="1"/>
  <c r="E97" i="3" l="1"/>
  <c r="I97" i="3" l="1"/>
  <c r="D97" i="3"/>
  <c r="G97" i="3"/>
  <c r="J97" i="3" l="1"/>
  <c r="K97" i="3"/>
  <c r="F97" i="3"/>
  <c r="H97" i="3"/>
  <c r="B98" i="3" s="1"/>
  <c r="E98" i="3" l="1"/>
  <c r="I98" i="3" l="1"/>
  <c r="J98" i="3" s="1"/>
  <c r="G98" i="3"/>
  <c r="D98" i="3"/>
  <c r="K98" i="3" l="1"/>
  <c r="F98" i="3"/>
  <c r="H98" i="3"/>
  <c r="B99" i="3" s="1"/>
  <c r="E99" i="3" l="1"/>
  <c r="I99" i="3" l="1"/>
  <c r="D99" i="3"/>
  <c r="G99" i="3"/>
  <c r="K99" i="3" l="1"/>
  <c r="J99" i="3"/>
  <c r="F99" i="3"/>
  <c r="H99" i="3"/>
  <c r="B100" i="3" s="1"/>
  <c r="E100" i="3" l="1"/>
  <c r="I100" i="3" l="1"/>
  <c r="G100" i="3"/>
  <c r="D100" i="3"/>
  <c r="J100" i="3" l="1"/>
  <c r="K100" i="3"/>
  <c r="F100" i="3"/>
  <c r="H100" i="3"/>
  <c r="B101" i="3" s="1"/>
  <c r="E101" i="3" l="1"/>
  <c r="I101" i="3" l="1"/>
  <c r="D101" i="3"/>
  <c r="G101" i="3"/>
  <c r="J101" i="3" l="1"/>
  <c r="K101" i="3"/>
  <c r="F101" i="3"/>
  <c r="H101" i="3"/>
  <c r="B102" i="3" s="1"/>
  <c r="E102" i="3" l="1"/>
  <c r="I102" i="3" l="1"/>
  <c r="D102" i="3"/>
  <c r="G102" i="3"/>
  <c r="J102" i="3" l="1"/>
  <c r="K102" i="3"/>
  <c r="F102" i="3"/>
  <c r="H102" i="3"/>
  <c r="B103" i="3" s="1"/>
  <c r="E103" i="3" l="1"/>
  <c r="I103" i="3" l="1"/>
  <c r="J103" i="3" s="1"/>
  <c r="G103" i="3"/>
  <c r="D103" i="3"/>
  <c r="K103" i="3" l="1"/>
  <c r="F103" i="3"/>
  <c r="H103" i="3"/>
  <c r="B104" i="3" s="1"/>
  <c r="E104" i="3" l="1"/>
  <c r="I104" i="3" l="1"/>
  <c r="J104" i="3" s="1"/>
  <c r="G104" i="3"/>
  <c r="D104" i="3"/>
  <c r="K104" i="3" l="1"/>
  <c r="F104" i="3"/>
  <c r="H104" i="3"/>
  <c r="B105" i="3" s="1"/>
  <c r="E105" i="3" l="1"/>
  <c r="I105" i="3" l="1"/>
  <c r="D105" i="3"/>
  <c r="G105" i="3"/>
  <c r="K105" i="3" l="1"/>
  <c r="J105" i="3"/>
  <c r="F105" i="3"/>
  <c r="H105" i="3"/>
  <c r="B106" i="3" s="1"/>
  <c r="E106" i="3" l="1"/>
  <c r="I106" i="3" l="1"/>
  <c r="G106" i="3"/>
  <c r="D106" i="3"/>
  <c r="J106" i="3" l="1"/>
  <c r="K106" i="3"/>
  <c r="F106" i="3"/>
  <c r="H106" i="3"/>
  <c r="B107" i="3" s="1"/>
  <c r="E107" i="3" l="1"/>
  <c r="I107" i="3" l="1"/>
  <c r="J107" i="3" s="1"/>
  <c r="G107" i="3"/>
  <c r="D107" i="3"/>
  <c r="K107" i="3" l="1"/>
  <c r="F107" i="3"/>
  <c r="H107" i="3"/>
  <c r="B108" i="3" s="1"/>
  <c r="E108" i="3" l="1"/>
  <c r="I108" i="3" l="1"/>
  <c r="J108" i="3" s="1"/>
  <c r="G108" i="3"/>
  <c r="D108" i="3"/>
  <c r="K108" i="3" l="1"/>
  <c r="F108" i="3"/>
  <c r="H108" i="3"/>
  <c r="B109" i="3" s="1"/>
  <c r="E109" i="3" l="1"/>
  <c r="I109" i="3" l="1"/>
  <c r="J109" i="3" s="1"/>
  <c r="D109" i="3"/>
  <c r="G109" i="3"/>
  <c r="K109" i="3" l="1"/>
  <c r="F109" i="3"/>
  <c r="H109" i="3"/>
  <c r="B110" i="3" s="1"/>
  <c r="E110" i="3" l="1"/>
  <c r="I110" i="3" l="1"/>
  <c r="J110" i="3" s="1"/>
  <c r="G110" i="3"/>
  <c r="D110" i="3"/>
  <c r="K110" i="3" l="1"/>
  <c r="F110" i="3"/>
  <c r="H110" i="3"/>
  <c r="B111" i="3" s="1"/>
  <c r="E111" i="3" l="1"/>
  <c r="I111" i="3" l="1"/>
  <c r="G111" i="3"/>
  <c r="D111" i="3"/>
  <c r="J111" i="3" l="1"/>
  <c r="K111" i="3"/>
  <c r="F111" i="3"/>
  <c r="H111" i="3"/>
  <c r="B112" i="3" s="1"/>
  <c r="E112" i="3" l="1"/>
  <c r="I112" i="3" l="1"/>
  <c r="J112" i="3" s="1"/>
  <c r="G112" i="3"/>
  <c r="D112" i="3"/>
  <c r="K112" i="3" l="1"/>
  <c r="F112" i="3"/>
  <c r="H112" i="3"/>
  <c r="B113" i="3" s="1"/>
  <c r="E113" i="3" l="1"/>
  <c r="I113" i="3" l="1"/>
  <c r="J113" i="3" s="1"/>
  <c r="G113" i="3"/>
  <c r="D113" i="3"/>
  <c r="K113" i="3" l="1"/>
  <c r="F113" i="3"/>
  <c r="H113" i="3"/>
  <c r="B114" i="3" s="1"/>
  <c r="E114" i="3" l="1"/>
  <c r="I114" i="3" l="1"/>
  <c r="D114" i="3"/>
  <c r="G114" i="3"/>
  <c r="J114" i="3" l="1"/>
  <c r="K114" i="3"/>
  <c r="F114" i="3"/>
  <c r="H114" i="3"/>
  <c r="B115" i="3" s="1"/>
  <c r="E115" i="3" l="1"/>
  <c r="I115" i="3" l="1"/>
  <c r="K115" i="3" s="1"/>
  <c r="G115" i="3"/>
  <c r="D115" i="3"/>
  <c r="J115" i="3" l="1"/>
  <c r="F115" i="3"/>
  <c r="H115" i="3"/>
  <c r="B116" i="3" s="1"/>
  <c r="E116" i="3" l="1"/>
  <c r="I116" i="3" l="1"/>
  <c r="J116" i="3" s="1"/>
  <c r="G116" i="3"/>
  <c r="D116" i="3"/>
  <c r="K116" i="3" l="1"/>
  <c r="F116" i="3"/>
  <c r="H116" i="3"/>
  <c r="B117" i="3" s="1"/>
  <c r="E117" i="3" l="1"/>
  <c r="I117" i="3" l="1"/>
  <c r="D117" i="3"/>
  <c r="G117" i="3"/>
  <c r="J117" i="3" l="1"/>
  <c r="K117" i="3"/>
  <c r="F117" i="3"/>
  <c r="H117" i="3"/>
  <c r="B118" i="3" s="1"/>
  <c r="E118" i="3" l="1"/>
  <c r="I118" i="3" l="1"/>
  <c r="D118" i="3"/>
  <c r="G118" i="3"/>
  <c r="J118" i="3" l="1"/>
  <c r="K118" i="3"/>
  <c r="F118" i="3"/>
  <c r="H118" i="3"/>
  <c r="B119" i="3" s="1"/>
  <c r="E119" i="3" l="1"/>
  <c r="I119" i="3" l="1"/>
  <c r="D119" i="3"/>
  <c r="G119" i="3"/>
  <c r="J119" i="3" l="1"/>
  <c r="K119" i="3"/>
  <c r="F119" i="3"/>
  <c r="H119" i="3"/>
  <c r="B120" i="3" s="1"/>
  <c r="E120" i="3" l="1"/>
  <c r="I120" i="3" l="1"/>
  <c r="G120" i="3"/>
  <c r="D120" i="3"/>
  <c r="J120" i="3" l="1"/>
  <c r="K120" i="3"/>
  <c r="F120" i="3"/>
  <c r="H120" i="3"/>
  <c r="B121" i="3" s="1"/>
  <c r="E121" i="3" l="1"/>
  <c r="I121" i="3" l="1"/>
  <c r="G121" i="3"/>
  <c r="D121" i="3"/>
  <c r="J121" i="3" l="1"/>
  <c r="K121" i="3"/>
  <c r="F121" i="3"/>
  <c r="H121" i="3"/>
  <c r="B122" i="3" s="1"/>
  <c r="E122" i="3" l="1"/>
  <c r="I122" i="3" l="1"/>
  <c r="G122" i="3"/>
  <c r="D122" i="3"/>
  <c r="J122" i="3" l="1"/>
  <c r="K122" i="3"/>
  <c r="F122" i="3"/>
  <c r="H122" i="3"/>
  <c r="B123" i="3" s="1"/>
  <c r="E123" i="3" l="1"/>
  <c r="I123" i="3" l="1"/>
  <c r="J123" i="3" s="1"/>
  <c r="G123" i="3"/>
  <c r="D123" i="3"/>
  <c r="K123" i="3" l="1"/>
  <c r="F123" i="3"/>
  <c r="H123" i="3"/>
  <c r="B124" i="3" s="1"/>
  <c r="E124" i="3" l="1"/>
  <c r="I124" i="3" l="1"/>
  <c r="J124" i="3" s="1"/>
  <c r="G124" i="3"/>
  <c r="D124" i="3"/>
  <c r="K124" i="3" l="1"/>
  <c r="F124" i="3"/>
  <c r="H124" i="3"/>
  <c r="B125" i="3" s="1"/>
  <c r="E125" i="3" l="1"/>
  <c r="I125" i="3" l="1"/>
  <c r="J125" i="3" s="1"/>
  <c r="D125" i="3"/>
  <c r="G125" i="3"/>
  <c r="K125" i="3" l="1"/>
  <c r="F125" i="3"/>
  <c r="H125" i="3"/>
  <c r="B126" i="3" s="1"/>
  <c r="E126" i="3" l="1"/>
  <c r="I126" i="3" l="1"/>
  <c r="J126" i="3" s="1"/>
  <c r="G126" i="3"/>
  <c r="D126" i="3"/>
  <c r="K126" i="3" l="1"/>
  <c r="F126" i="3"/>
  <c r="H126" i="3"/>
  <c r="B127" i="3" s="1"/>
  <c r="E127" i="3" l="1"/>
  <c r="I127" i="3" l="1"/>
  <c r="J127" i="3" s="1"/>
  <c r="G127" i="3"/>
  <c r="D127" i="3"/>
  <c r="K127" i="3" l="1"/>
  <c r="F127" i="3"/>
  <c r="H127" i="3"/>
  <c r="B128" i="3" s="1"/>
  <c r="E128" i="3" l="1"/>
  <c r="I128" i="3" l="1"/>
  <c r="J128" i="3" s="1"/>
  <c r="G128" i="3"/>
  <c r="D128" i="3"/>
  <c r="K128" i="3" l="1"/>
  <c r="F128" i="3"/>
  <c r="H128" i="3"/>
  <c r="B129" i="3" s="1"/>
  <c r="E129" i="3" l="1"/>
  <c r="I129" i="3" l="1"/>
  <c r="J129" i="3" s="1"/>
  <c r="G129" i="3"/>
  <c r="D129" i="3"/>
  <c r="K129" i="3" l="1"/>
  <c r="F129" i="3"/>
  <c r="H129" i="3"/>
  <c r="B130" i="3" s="1"/>
  <c r="E130" i="3" l="1"/>
  <c r="I130" i="3" l="1"/>
  <c r="D130" i="3"/>
  <c r="G130" i="3"/>
  <c r="K130" i="3" l="1"/>
  <c r="J130" i="3"/>
  <c r="F130" i="3"/>
  <c r="H130" i="3"/>
  <c r="B131" i="3" s="1"/>
  <c r="E131" i="3" l="1"/>
  <c r="I131" i="3" l="1"/>
  <c r="J131" i="3" s="1"/>
  <c r="D131" i="3"/>
  <c r="G131" i="3"/>
  <c r="K131" i="3" l="1"/>
  <c r="F131" i="3"/>
  <c r="H131" i="3"/>
  <c r="B132" i="3" s="1"/>
  <c r="E132" i="3" l="1"/>
  <c r="I132" i="3" l="1"/>
  <c r="G132" i="3"/>
  <c r="D132" i="3"/>
  <c r="K132" i="3" l="1"/>
  <c r="J132" i="3"/>
  <c r="F132" i="3"/>
  <c r="H132" i="3"/>
  <c r="B133" i="3" s="1"/>
  <c r="E133" i="3" l="1"/>
  <c r="I133" i="3" l="1"/>
  <c r="J133" i="3" s="1"/>
  <c r="D133" i="3"/>
  <c r="G133" i="3"/>
  <c r="K133" i="3" l="1"/>
  <c r="F133" i="3"/>
  <c r="H133" i="3"/>
  <c r="B134" i="3" s="1"/>
  <c r="E134" i="3" l="1"/>
  <c r="I134" i="3" l="1"/>
  <c r="J134" i="3" s="1"/>
  <c r="G134" i="3"/>
  <c r="D134" i="3"/>
  <c r="K134" i="3" l="1"/>
  <c r="F134" i="3"/>
  <c r="H134" i="3"/>
  <c r="B135" i="3" s="1"/>
  <c r="E135" i="3" l="1"/>
  <c r="I135" i="3" l="1"/>
  <c r="J135" i="3" s="1"/>
  <c r="G135" i="3"/>
  <c r="D135" i="3"/>
  <c r="K135" i="3" l="1"/>
  <c r="F135" i="3"/>
  <c r="H135" i="3"/>
  <c r="B136" i="3" s="1"/>
  <c r="E136" i="3" l="1"/>
  <c r="I136" i="3" l="1"/>
  <c r="K136" i="3" s="1"/>
  <c r="G136" i="3"/>
  <c r="D136" i="3"/>
  <c r="J136" i="3" l="1"/>
  <c r="F136" i="3"/>
  <c r="H136" i="3"/>
  <c r="B137" i="3" s="1"/>
  <c r="E137" i="3" l="1"/>
  <c r="I137" i="3" l="1"/>
  <c r="G137" i="3"/>
  <c r="D137" i="3"/>
  <c r="J137" i="3" l="1"/>
  <c r="K137" i="3"/>
  <c r="F137" i="3"/>
  <c r="H137" i="3"/>
  <c r="B138" i="3" s="1"/>
  <c r="E138" i="3" l="1"/>
  <c r="I138" i="3" l="1"/>
  <c r="K138" i="3" s="1"/>
  <c r="D138" i="3"/>
  <c r="G138" i="3"/>
  <c r="J138" i="3" l="1"/>
  <c r="F138" i="3"/>
  <c r="H138" i="3"/>
  <c r="B139" i="3" s="1"/>
  <c r="E139" i="3" l="1"/>
  <c r="I139" i="3" l="1"/>
  <c r="K139" i="3" s="1"/>
  <c r="D139" i="3"/>
  <c r="G139" i="3"/>
  <c r="J139" i="3" l="1"/>
  <c r="F139" i="3"/>
  <c r="H139" i="3"/>
  <c r="B140" i="3" s="1"/>
  <c r="E140" i="3" l="1"/>
  <c r="I140" i="3" l="1"/>
  <c r="J140" i="3" s="1"/>
  <c r="G140" i="3"/>
  <c r="D140" i="3"/>
  <c r="K140" i="3" l="1"/>
  <c r="F140" i="3"/>
  <c r="H140" i="3"/>
  <c r="B141" i="3" s="1"/>
  <c r="E141" i="3" l="1"/>
  <c r="I141" i="3" l="1"/>
  <c r="K141" i="3" s="1"/>
  <c r="G141" i="3"/>
  <c r="D141" i="3"/>
  <c r="J141" i="3" l="1"/>
  <c r="F141" i="3"/>
  <c r="H141" i="3"/>
  <c r="B142" i="3" s="1"/>
  <c r="E142" i="3" l="1"/>
  <c r="I142" i="3" l="1"/>
  <c r="J142" i="3" s="1"/>
  <c r="G142" i="3"/>
  <c r="D142" i="3"/>
  <c r="K142" i="3" l="1"/>
  <c r="F142" i="3"/>
  <c r="H142" i="3"/>
  <c r="B143" i="3" s="1"/>
  <c r="E143" i="3" l="1"/>
  <c r="I143" i="3" l="1"/>
  <c r="J143" i="3" s="1"/>
  <c r="D143" i="3"/>
  <c r="G143" i="3"/>
  <c r="K143" i="3" l="1"/>
  <c r="F143" i="3"/>
  <c r="H143" i="3"/>
  <c r="B144" i="3" s="1"/>
  <c r="E144" i="3" l="1"/>
  <c r="I144" i="3" l="1"/>
  <c r="K144" i="3" s="1"/>
  <c r="D144" i="3"/>
  <c r="G144" i="3"/>
  <c r="J144" i="3" l="1"/>
  <c r="F144" i="3"/>
  <c r="H144" i="3"/>
  <c r="B145" i="3" s="1"/>
  <c r="E145" i="3" l="1"/>
  <c r="I145" i="3" l="1"/>
  <c r="K145" i="3" s="1"/>
  <c r="G145" i="3"/>
  <c r="D145" i="3"/>
  <c r="J145" i="3" l="1"/>
  <c r="F145" i="3"/>
  <c r="H145" i="3"/>
  <c r="B146" i="3" s="1"/>
  <c r="E146" i="3" l="1"/>
  <c r="I146" i="3" l="1"/>
  <c r="J146" i="3" s="1"/>
  <c r="G146" i="3"/>
  <c r="D146" i="3"/>
  <c r="K146" i="3" l="1"/>
  <c r="F146" i="3"/>
  <c r="H146" i="3"/>
  <c r="B147" i="3" s="1"/>
  <c r="E147" i="3" l="1"/>
  <c r="I147" i="3" l="1"/>
  <c r="J147" i="3" s="1"/>
  <c r="G147" i="3"/>
  <c r="D147" i="3"/>
  <c r="K147" i="3" l="1"/>
  <c r="F147" i="3"/>
  <c r="H147" i="3"/>
  <c r="B148" i="3" s="1"/>
  <c r="E148" i="3" l="1"/>
  <c r="I148" i="3" l="1"/>
  <c r="K148" i="3" s="1"/>
  <c r="G148" i="3"/>
  <c r="D148" i="3"/>
  <c r="J148" i="3" l="1"/>
  <c r="F148" i="3"/>
  <c r="H148" i="3"/>
  <c r="B149" i="3" s="1"/>
  <c r="E149" i="3" l="1"/>
  <c r="I149" i="3" l="1"/>
  <c r="J149" i="3" s="1"/>
  <c r="D149" i="3"/>
  <c r="G149" i="3"/>
  <c r="K149" i="3" l="1"/>
  <c r="F149" i="3"/>
  <c r="H149" i="3"/>
  <c r="B150" i="3" s="1"/>
  <c r="E150" i="3" l="1"/>
  <c r="I150" i="3" l="1"/>
  <c r="J150" i="3" s="1"/>
  <c r="G150" i="3"/>
  <c r="D150" i="3"/>
  <c r="K150" i="3" l="1"/>
  <c r="F150" i="3"/>
  <c r="H150" i="3"/>
  <c r="B151" i="3" s="1"/>
  <c r="E151" i="3" l="1"/>
  <c r="I151" i="3" l="1"/>
  <c r="D151" i="3"/>
  <c r="G151" i="3"/>
  <c r="J151" i="3" l="1"/>
  <c r="K151" i="3"/>
  <c r="F151" i="3"/>
  <c r="H151" i="3"/>
  <c r="B152" i="3" s="1"/>
  <c r="E152" i="3" l="1"/>
  <c r="I152" i="3" l="1"/>
  <c r="K152" i="3" s="1"/>
  <c r="G152" i="3"/>
  <c r="D152" i="3"/>
  <c r="J152" i="3" l="1"/>
  <c r="F152" i="3"/>
  <c r="H152" i="3"/>
  <c r="B153" i="3" s="1"/>
  <c r="E153" i="3" l="1"/>
  <c r="I153" i="3" l="1"/>
  <c r="J153" i="3" s="1"/>
  <c r="G153" i="3"/>
  <c r="D153" i="3"/>
  <c r="K153" i="3" l="1"/>
  <c r="F153" i="3"/>
  <c r="H153" i="3"/>
  <c r="B154" i="3" s="1"/>
  <c r="E154" i="3" l="1"/>
  <c r="I154" i="3" l="1"/>
  <c r="J154" i="3" s="1"/>
  <c r="D154" i="3"/>
  <c r="G154" i="3"/>
  <c r="K154" i="3" l="1"/>
  <c r="F154" i="3"/>
  <c r="H154" i="3"/>
  <c r="B155" i="3" s="1"/>
  <c r="E155" i="3" l="1"/>
  <c r="I155" i="3" l="1"/>
  <c r="J155" i="3" s="1"/>
  <c r="G155" i="3"/>
  <c r="D155" i="3"/>
  <c r="K155" i="3" l="1"/>
  <c r="F155" i="3"/>
  <c r="H155" i="3"/>
  <c r="B156" i="3" s="1"/>
  <c r="E156" i="3" l="1"/>
  <c r="I156" i="3" l="1"/>
  <c r="J156" i="3" s="1"/>
  <c r="G156" i="3"/>
  <c r="D156" i="3"/>
  <c r="K156" i="3" l="1"/>
  <c r="F156" i="3"/>
  <c r="H156" i="3"/>
  <c r="B157" i="3" s="1"/>
  <c r="E157" i="3" l="1"/>
  <c r="I157" i="3" l="1"/>
  <c r="J157" i="3" s="1"/>
  <c r="G157" i="3"/>
  <c r="D157" i="3"/>
  <c r="K157" i="3" l="1"/>
  <c r="F157" i="3"/>
  <c r="H157" i="3"/>
  <c r="B158" i="3" s="1"/>
  <c r="E158" i="3" l="1"/>
  <c r="I158" i="3" l="1"/>
  <c r="J158" i="3" s="1"/>
  <c r="D158" i="3"/>
  <c r="G158" i="3"/>
  <c r="K158" i="3" l="1"/>
  <c r="F158" i="3"/>
  <c r="H158" i="3"/>
  <c r="B159" i="3" s="1"/>
  <c r="E159" i="3" l="1"/>
  <c r="I159" i="3" l="1"/>
  <c r="D159" i="3"/>
  <c r="G159" i="3"/>
  <c r="K159" i="3" l="1"/>
  <c r="J159" i="3"/>
  <c r="F159" i="3"/>
  <c r="H159" i="3"/>
  <c r="B160" i="3" s="1"/>
  <c r="E160" i="3" l="1"/>
  <c r="I160" i="3" l="1"/>
  <c r="J160" i="3" s="1"/>
  <c r="D160" i="3"/>
  <c r="G160" i="3"/>
  <c r="K160" i="3" l="1"/>
  <c r="F160" i="3"/>
  <c r="H160" i="3"/>
  <c r="B161" i="3" s="1"/>
  <c r="E161" i="3" l="1"/>
  <c r="I161" i="3" l="1"/>
  <c r="J161" i="3" s="1"/>
  <c r="D161" i="3"/>
  <c r="G161" i="3"/>
  <c r="K161" i="3" l="1"/>
  <c r="F161" i="3"/>
  <c r="H161" i="3"/>
  <c r="B162" i="3" s="1"/>
  <c r="E162" i="3" l="1"/>
  <c r="I162" i="3" l="1"/>
  <c r="J162" i="3" s="1"/>
  <c r="G162" i="3"/>
  <c r="D162" i="3"/>
  <c r="K162" i="3" l="1"/>
  <c r="F162" i="3"/>
  <c r="H162" i="3"/>
  <c r="B163" i="3" s="1"/>
  <c r="E163" i="3" l="1"/>
  <c r="I163" i="3" l="1"/>
  <c r="J163" i="3" s="1"/>
  <c r="D163" i="3"/>
  <c r="G163" i="3"/>
  <c r="K163" i="3" l="1"/>
  <c r="F163" i="3"/>
  <c r="H163" i="3"/>
  <c r="B164" i="3" s="1"/>
  <c r="E164" i="3" l="1"/>
  <c r="I164" i="3" l="1"/>
  <c r="G164" i="3"/>
  <c r="D164" i="3"/>
  <c r="J164" i="3" l="1"/>
  <c r="K164" i="3"/>
  <c r="F164" i="3"/>
  <c r="H164" i="3"/>
  <c r="B165" i="3" s="1"/>
  <c r="E165" i="3" l="1"/>
  <c r="I165" i="3" l="1"/>
  <c r="J165" i="3" s="1"/>
  <c r="G165" i="3"/>
  <c r="D165" i="3"/>
  <c r="K165" i="3" l="1"/>
  <c r="F165" i="3"/>
  <c r="H165" i="3"/>
  <c r="B166" i="3" s="1"/>
  <c r="E166" i="3" l="1"/>
  <c r="I166" i="3" l="1"/>
  <c r="K166" i="3" s="1"/>
  <c r="G166" i="3"/>
  <c r="D166" i="3"/>
  <c r="J166" i="3" l="1"/>
  <c r="F166" i="3"/>
  <c r="H166" i="3"/>
  <c r="B167" i="3" s="1"/>
  <c r="E167" i="3" l="1"/>
  <c r="I167" i="3" l="1"/>
  <c r="G167" i="3"/>
  <c r="D167" i="3"/>
  <c r="J167" i="3" l="1"/>
  <c r="K167" i="3"/>
  <c r="F167" i="3"/>
  <c r="H167" i="3"/>
  <c r="B168" i="3" s="1"/>
  <c r="E168" i="3" l="1"/>
  <c r="I168" i="3" l="1"/>
  <c r="G168" i="3"/>
  <c r="D168" i="3"/>
  <c r="K168" i="3" l="1"/>
  <c r="J168" i="3"/>
  <c r="F168" i="3"/>
  <c r="H168" i="3"/>
  <c r="B169" i="3" s="1"/>
  <c r="E169" i="3" l="1"/>
  <c r="I169" i="3" l="1"/>
  <c r="J169" i="3" s="1"/>
  <c r="G169" i="3"/>
  <c r="D169" i="3"/>
  <c r="K169" i="3" l="1"/>
  <c r="F169" i="3"/>
  <c r="H169" i="3"/>
  <c r="B170" i="3" s="1"/>
  <c r="E170" i="3" l="1"/>
  <c r="I170" i="3" l="1"/>
  <c r="J170" i="3" s="1"/>
  <c r="D170" i="3"/>
  <c r="G170" i="3"/>
  <c r="K170" i="3" l="1"/>
  <c r="F170" i="3"/>
  <c r="H170" i="3"/>
  <c r="B171" i="3" s="1"/>
  <c r="E171" i="3" l="1"/>
  <c r="I171" i="3" l="1"/>
  <c r="J171" i="3" s="1"/>
  <c r="G171" i="3"/>
  <c r="D171" i="3"/>
  <c r="K171" i="3" l="1"/>
  <c r="F171" i="3"/>
  <c r="H171" i="3"/>
  <c r="B172" i="3" s="1"/>
  <c r="E172" i="3" l="1"/>
  <c r="I172" i="3" l="1"/>
  <c r="J172" i="3" s="1"/>
  <c r="G172" i="3"/>
  <c r="D172" i="3"/>
  <c r="K172" i="3" l="1"/>
  <c r="F172" i="3"/>
  <c r="H172" i="3"/>
  <c r="B173" i="3" s="1"/>
  <c r="E173" i="3" l="1"/>
  <c r="I173" i="3" l="1"/>
  <c r="J173" i="3" s="1"/>
  <c r="G173" i="3"/>
  <c r="D173" i="3"/>
  <c r="K173" i="3" l="1"/>
  <c r="F173" i="3"/>
  <c r="H173" i="3"/>
  <c r="B174" i="3" s="1"/>
  <c r="E174" i="3" l="1"/>
  <c r="I174" i="3" l="1"/>
  <c r="J174" i="3" s="1"/>
  <c r="D174" i="3"/>
  <c r="G174" i="3"/>
  <c r="K174" i="3" l="1"/>
  <c r="F174" i="3"/>
  <c r="H174" i="3"/>
  <c r="B175" i="3" s="1"/>
  <c r="E175" i="3" l="1"/>
  <c r="I175" i="3" l="1"/>
  <c r="J175" i="3" s="1"/>
  <c r="G175" i="3"/>
  <c r="D175" i="3"/>
  <c r="K175" i="3" l="1"/>
  <c r="F175" i="3"/>
  <c r="H175" i="3"/>
  <c r="B176" i="3" s="1"/>
  <c r="E176" i="3" l="1"/>
  <c r="I176" i="3" l="1"/>
  <c r="J176" i="3" s="1"/>
  <c r="D176" i="3"/>
  <c r="G176" i="3"/>
  <c r="K176" i="3" l="1"/>
  <c r="F176" i="3"/>
  <c r="H176" i="3"/>
  <c r="B177" i="3" s="1"/>
  <c r="E177" i="3" l="1"/>
  <c r="I177" i="3" l="1"/>
  <c r="J177" i="3" s="1"/>
  <c r="G177" i="3"/>
  <c r="D177" i="3"/>
  <c r="K177" i="3" l="1"/>
  <c r="F177" i="3"/>
  <c r="H177" i="3"/>
  <c r="B178" i="3" s="1"/>
  <c r="E178" i="3" l="1"/>
  <c r="I178" i="3" l="1"/>
  <c r="J178" i="3" s="1"/>
  <c r="D178" i="3"/>
  <c r="G178" i="3"/>
  <c r="K178" i="3" l="1"/>
  <c r="F178" i="3"/>
  <c r="H178" i="3"/>
  <c r="B179" i="3" s="1"/>
  <c r="E179" i="3" l="1"/>
  <c r="I179" i="3" l="1"/>
  <c r="D179" i="3"/>
  <c r="G179" i="3"/>
  <c r="J179" i="3" l="1"/>
  <c r="K179" i="3"/>
  <c r="F179" i="3"/>
  <c r="H179" i="3"/>
  <c r="B180" i="3" s="1"/>
  <c r="E180" i="3" l="1"/>
  <c r="I180" i="3" l="1"/>
  <c r="J180" i="3" s="1"/>
  <c r="D180" i="3"/>
  <c r="G180" i="3"/>
  <c r="K180" i="3" l="1"/>
  <c r="F180" i="3"/>
  <c r="H180" i="3"/>
  <c r="B181" i="3" s="1"/>
  <c r="E181" i="3" l="1"/>
  <c r="I181" i="3" l="1"/>
  <c r="J181" i="3" s="1"/>
  <c r="G181" i="3"/>
  <c r="D181" i="3"/>
  <c r="K181" i="3" l="1"/>
  <c r="F181" i="3"/>
  <c r="H181" i="3"/>
  <c r="B182" i="3" s="1"/>
  <c r="E182" i="3" l="1"/>
  <c r="I182" i="3" l="1"/>
  <c r="J182" i="3" s="1"/>
  <c r="G182" i="3"/>
  <c r="D182" i="3"/>
  <c r="K182" i="3" l="1"/>
  <c r="F182" i="3"/>
  <c r="H182" i="3"/>
  <c r="B183" i="3" s="1"/>
  <c r="E183" i="3" l="1"/>
  <c r="I183" i="3" l="1"/>
  <c r="J183" i="3" s="1"/>
  <c r="G183" i="3"/>
  <c r="D183" i="3"/>
  <c r="K183" i="3" l="1"/>
  <c r="F183" i="3"/>
  <c r="H183" i="3"/>
  <c r="B184" i="3" s="1"/>
  <c r="E184" i="3" l="1"/>
  <c r="I184" i="3" l="1"/>
  <c r="J184" i="3" s="1"/>
  <c r="G184" i="3"/>
  <c r="D184" i="3"/>
  <c r="K184" i="3" l="1"/>
  <c r="F184" i="3"/>
  <c r="H184" i="3"/>
  <c r="B185" i="3" s="1"/>
  <c r="E185" i="3" l="1"/>
  <c r="I185" i="3" l="1"/>
  <c r="K185" i="3" s="1"/>
  <c r="G185" i="3"/>
  <c r="D185" i="3"/>
  <c r="J185" i="3" l="1"/>
  <c r="F185" i="3"/>
  <c r="H185" i="3"/>
  <c r="B186" i="3" s="1"/>
  <c r="E186" i="3" l="1"/>
  <c r="I186" i="3" l="1"/>
  <c r="D186" i="3"/>
  <c r="G186" i="3"/>
  <c r="J186" i="3" l="1"/>
  <c r="K186" i="3"/>
  <c r="F186" i="3"/>
  <c r="H186" i="3"/>
  <c r="B187" i="3" s="1"/>
  <c r="E187" i="3" l="1"/>
  <c r="I187" i="3" l="1"/>
  <c r="D187" i="3"/>
  <c r="G187" i="3"/>
  <c r="J187" i="3" l="1"/>
  <c r="K187" i="3"/>
  <c r="F187" i="3"/>
  <c r="H187" i="3"/>
  <c r="B188" i="3" s="1"/>
  <c r="E188" i="3" l="1"/>
  <c r="I188" i="3" l="1"/>
  <c r="K188" i="3" s="1"/>
  <c r="D188" i="3"/>
  <c r="G188" i="3"/>
  <c r="J188" i="3" l="1"/>
  <c r="F188" i="3"/>
  <c r="H188" i="3"/>
  <c r="B189" i="3" s="1"/>
  <c r="E189" i="3" l="1"/>
  <c r="I189" i="3" l="1"/>
  <c r="K189" i="3" s="1"/>
  <c r="G189" i="3"/>
  <c r="D189" i="3"/>
  <c r="J189" i="3" l="1"/>
  <c r="F189" i="3"/>
  <c r="H189" i="3"/>
  <c r="B190" i="3" s="1"/>
  <c r="E190" i="3" l="1"/>
  <c r="I190" i="3" l="1"/>
  <c r="J190" i="3" s="1"/>
  <c r="D190" i="3"/>
  <c r="G190" i="3"/>
  <c r="K190" i="3" l="1"/>
  <c r="F190" i="3"/>
  <c r="H190" i="3"/>
  <c r="B191" i="3" s="1"/>
  <c r="E191" i="3" l="1"/>
  <c r="I191" i="3" l="1"/>
  <c r="J191" i="3" s="1"/>
  <c r="D191" i="3"/>
  <c r="G191" i="3"/>
  <c r="K191" i="3" l="1"/>
  <c r="F191" i="3"/>
  <c r="H191" i="3"/>
  <c r="B192" i="3" s="1"/>
  <c r="E192" i="3" l="1"/>
  <c r="I192" i="3" l="1"/>
  <c r="J192" i="3" s="1"/>
  <c r="G192" i="3"/>
  <c r="D192" i="3"/>
  <c r="K192" i="3" l="1"/>
  <c r="F192" i="3"/>
  <c r="H192" i="3"/>
  <c r="B193" i="3" s="1"/>
  <c r="E193" i="3" l="1"/>
  <c r="I193" i="3" l="1"/>
  <c r="J193" i="3" s="1"/>
  <c r="G193" i="3"/>
  <c r="D193" i="3"/>
  <c r="K193" i="3" l="1"/>
  <c r="F193" i="3"/>
  <c r="H193" i="3"/>
  <c r="B194" i="3" s="1"/>
  <c r="E194" i="3" l="1"/>
  <c r="I194" i="3" l="1"/>
  <c r="J194" i="3" s="1"/>
  <c r="G194" i="3"/>
  <c r="D194" i="3"/>
  <c r="K194" i="3" l="1"/>
  <c r="F194" i="3"/>
  <c r="H194" i="3"/>
  <c r="B195" i="3" s="1"/>
  <c r="E195" i="3" l="1"/>
  <c r="I195" i="3" l="1"/>
  <c r="J195" i="3" s="1"/>
  <c r="D195" i="3"/>
  <c r="G195" i="3"/>
  <c r="K195" i="3" l="1"/>
  <c r="F195" i="3"/>
  <c r="H195" i="3"/>
  <c r="B196" i="3" s="1"/>
  <c r="E196" i="3" l="1"/>
  <c r="I196" i="3" l="1"/>
  <c r="J196" i="3" s="1"/>
  <c r="G196" i="3"/>
  <c r="D196" i="3"/>
  <c r="K196" i="3" l="1"/>
  <c r="F196" i="3"/>
  <c r="H196" i="3"/>
  <c r="B197" i="3" s="1"/>
  <c r="E197" i="3" l="1"/>
  <c r="I197" i="3" l="1"/>
  <c r="J197" i="3" s="1"/>
  <c r="G197" i="3"/>
  <c r="D197" i="3"/>
  <c r="K197" i="3" l="1"/>
  <c r="F197" i="3"/>
  <c r="H197" i="3"/>
  <c r="B198" i="3" s="1"/>
  <c r="E198" i="3" l="1"/>
  <c r="I198" i="3" l="1"/>
  <c r="K198" i="3" s="1"/>
  <c r="G198" i="3"/>
  <c r="D198" i="3"/>
  <c r="J198" i="3" l="1"/>
  <c r="F198" i="3"/>
  <c r="H198" i="3"/>
  <c r="B199" i="3" s="1"/>
  <c r="E199" i="3" l="1"/>
  <c r="I199" i="3" l="1"/>
  <c r="J199" i="3" s="1"/>
  <c r="D199" i="3"/>
  <c r="G199" i="3"/>
  <c r="K199" i="3" l="1"/>
  <c r="F199" i="3"/>
  <c r="H199" i="3"/>
  <c r="B200" i="3" s="1"/>
  <c r="E200" i="3" l="1"/>
  <c r="I200" i="3" l="1"/>
  <c r="J200" i="3" s="1"/>
  <c r="G200" i="3"/>
  <c r="D200" i="3"/>
  <c r="K200" i="3" l="1"/>
  <c r="F200" i="3"/>
  <c r="H200" i="3"/>
  <c r="B201" i="3" s="1"/>
  <c r="E201" i="3" l="1"/>
  <c r="I201" i="3" l="1"/>
  <c r="J201" i="3" s="1"/>
  <c r="G201" i="3"/>
  <c r="D201" i="3"/>
  <c r="K201" i="3" l="1"/>
  <c r="F201" i="3"/>
  <c r="H201" i="3"/>
  <c r="B202" i="3" s="1"/>
  <c r="E202" i="3" l="1"/>
  <c r="I202" i="3" l="1"/>
  <c r="J202" i="3" s="1"/>
  <c r="G202" i="3"/>
  <c r="D202" i="3"/>
  <c r="K202" i="3" l="1"/>
  <c r="F202" i="3"/>
  <c r="H202" i="3"/>
  <c r="B203" i="3" s="1"/>
  <c r="E203" i="3" l="1"/>
  <c r="I203" i="3" l="1"/>
  <c r="D203" i="3"/>
  <c r="G203" i="3"/>
  <c r="J203" i="3" l="1"/>
  <c r="K203" i="3"/>
  <c r="F203" i="3"/>
  <c r="H203" i="3"/>
  <c r="B204" i="3" s="1"/>
  <c r="E204" i="3" l="1"/>
  <c r="I204" i="3" l="1"/>
  <c r="G204" i="3"/>
  <c r="D204" i="3"/>
  <c r="J204" i="3" l="1"/>
  <c r="K204" i="3"/>
  <c r="F204" i="3"/>
  <c r="H204" i="3"/>
  <c r="B205" i="3" s="1"/>
  <c r="E205" i="3" l="1"/>
  <c r="I205" i="3" l="1"/>
  <c r="G205" i="3"/>
  <c r="D205" i="3"/>
  <c r="J205" i="3" l="1"/>
  <c r="K205" i="3"/>
  <c r="F205" i="3"/>
  <c r="H205" i="3"/>
  <c r="B206" i="3" s="1"/>
  <c r="E206" i="3" l="1"/>
  <c r="I206" i="3" l="1"/>
  <c r="J206" i="3" s="1"/>
  <c r="D206" i="3"/>
  <c r="G206" i="3"/>
  <c r="K206" i="3" l="1"/>
  <c r="F206" i="3"/>
  <c r="H206" i="3"/>
  <c r="B207" i="3" s="1"/>
  <c r="E207" i="3" l="1"/>
  <c r="I207" i="3" l="1"/>
  <c r="J207" i="3" s="1"/>
  <c r="G207" i="3"/>
  <c r="D207" i="3"/>
  <c r="K207" i="3" l="1"/>
  <c r="F207" i="3"/>
  <c r="H207" i="3"/>
  <c r="B208" i="3" s="1"/>
  <c r="E208" i="3" l="1"/>
  <c r="I208" i="3" l="1"/>
  <c r="J208" i="3" s="1"/>
  <c r="G208" i="3"/>
  <c r="D208" i="3"/>
  <c r="K208" i="3" l="1"/>
  <c r="F208" i="3"/>
  <c r="H208" i="3"/>
  <c r="B209" i="3" s="1"/>
  <c r="E209" i="3" l="1"/>
  <c r="I209" i="3" l="1"/>
  <c r="J209" i="3" s="1"/>
  <c r="G209" i="3"/>
  <c r="D209" i="3"/>
  <c r="K209" i="3" l="1"/>
  <c r="F209" i="3"/>
  <c r="H209" i="3"/>
  <c r="B210" i="3" s="1"/>
  <c r="E210" i="3" l="1"/>
  <c r="I210" i="3" l="1"/>
  <c r="J210" i="3" s="1"/>
  <c r="G210" i="3"/>
  <c r="D210" i="3"/>
  <c r="K210" i="3" l="1"/>
  <c r="F210" i="3"/>
  <c r="H210" i="3"/>
  <c r="B211" i="3" s="1"/>
  <c r="E211" i="3" l="1"/>
  <c r="I211" i="3" l="1"/>
  <c r="J211" i="3" s="1"/>
  <c r="G211" i="3"/>
  <c r="D211" i="3"/>
  <c r="K211" i="3" l="1"/>
  <c r="F211" i="3"/>
  <c r="H211" i="3"/>
  <c r="B212" i="3" s="1"/>
  <c r="E212" i="3" l="1"/>
  <c r="I212" i="3" l="1"/>
  <c r="J212" i="3" s="1"/>
  <c r="G212" i="3"/>
  <c r="D212" i="3"/>
  <c r="K212" i="3" l="1"/>
  <c r="F212" i="3"/>
  <c r="H212" i="3"/>
  <c r="B213" i="3" s="1"/>
  <c r="E213" i="3" l="1"/>
  <c r="I213" i="3" l="1"/>
  <c r="J213" i="3" s="1"/>
  <c r="G213" i="3"/>
  <c r="D213" i="3"/>
  <c r="K213" i="3" l="1"/>
  <c r="F213" i="3"/>
  <c r="H213" i="3"/>
  <c r="B214" i="3" s="1"/>
  <c r="E214" i="3" l="1"/>
  <c r="I214" i="3" l="1"/>
  <c r="J214" i="3" s="1"/>
  <c r="G214" i="3"/>
  <c r="D214" i="3"/>
  <c r="K214" i="3" l="1"/>
  <c r="F214" i="3"/>
  <c r="H214" i="3"/>
  <c r="B215" i="3" s="1"/>
  <c r="E215" i="3" l="1"/>
  <c r="I215" i="3" l="1"/>
  <c r="J215" i="3" s="1"/>
  <c r="G215" i="3"/>
  <c r="D215" i="3"/>
  <c r="K215" i="3" l="1"/>
  <c r="F215" i="3"/>
  <c r="H215" i="3"/>
  <c r="B216" i="3" s="1"/>
  <c r="E216" i="3" l="1"/>
  <c r="I216" i="3" l="1"/>
  <c r="J216" i="3" s="1"/>
  <c r="D216" i="3"/>
  <c r="G216" i="3"/>
  <c r="K216" i="3" l="1"/>
  <c r="F216" i="3"/>
  <c r="H216" i="3"/>
  <c r="B217" i="3" s="1"/>
  <c r="E217" i="3" l="1"/>
  <c r="I217" i="3" l="1"/>
  <c r="J217" i="3" s="1"/>
  <c r="G217" i="3"/>
  <c r="D217" i="3"/>
  <c r="K217" i="3" l="1"/>
  <c r="F217" i="3"/>
  <c r="H217" i="3"/>
  <c r="B218" i="3" s="1"/>
  <c r="E218" i="3" l="1"/>
  <c r="I218" i="3" l="1"/>
  <c r="J218" i="3" s="1"/>
  <c r="G218" i="3"/>
  <c r="D218" i="3"/>
  <c r="K218" i="3" l="1"/>
  <c r="F218" i="3"/>
  <c r="H218" i="3"/>
  <c r="B219" i="3" s="1"/>
  <c r="E219" i="3" l="1"/>
  <c r="I219" i="3" l="1"/>
  <c r="J219" i="3" s="1"/>
  <c r="G219" i="3"/>
  <c r="D219" i="3"/>
  <c r="K219" i="3" l="1"/>
  <c r="F219" i="3"/>
  <c r="H219" i="3"/>
  <c r="B220" i="3" s="1"/>
  <c r="E220" i="3" l="1"/>
  <c r="I220" i="3" l="1"/>
  <c r="J220" i="3" s="1"/>
  <c r="G220" i="3"/>
  <c r="D220" i="3"/>
  <c r="K220" i="3" l="1"/>
  <c r="F220" i="3"/>
  <c r="H220" i="3"/>
  <c r="B221" i="3" s="1"/>
  <c r="E221" i="3" l="1"/>
  <c r="I221" i="3" l="1"/>
  <c r="J221" i="3" s="1"/>
  <c r="G221" i="3"/>
  <c r="D221" i="3"/>
  <c r="K221" i="3" l="1"/>
  <c r="F221" i="3"/>
  <c r="H221" i="3"/>
  <c r="B222" i="3" s="1"/>
  <c r="E222" i="3" l="1"/>
  <c r="I222" i="3" l="1"/>
  <c r="J222" i="3" s="1"/>
  <c r="G222" i="3"/>
  <c r="D222" i="3"/>
  <c r="K222" i="3" l="1"/>
  <c r="F222" i="3"/>
  <c r="H222" i="3"/>
  <c r="B223" i="3" s="1"/>
  <c r="E223" i="3" l="1"/>
  <c r="I223" i="3" l="1"/>
  <c r="J223" i="3" s="1"/>
  <c r="G223" i="3"/>
  <c r="D223" i="3"/>
  <c r="K223" i="3" l="1"/>
  <c r="F223" i="3"/>
  <c r="H223" i="3"/>
  <c r="B224" i="3" s="1"/>
  <c r="E224" i="3" l="1"/>
  <c r="I224" i="3" l="1"/>
  <c r="J224" i="3" s="1"/>
  <c r="G224" i="3"/>
  <c r="D224" i="3"/>
  <c r="K224" i="3" l="1"/>
  <c r="F224" i="3"/>
  <c r="H224" i="3"/>
  <c r="B225" i="3" s="1"/>
  <c r="E225" i="3" l="1"/>
  <c r="I225" i="3" l="1"/>
  <c r="J225" i="3" s="1"/>
  <c r="G225" i="3"/>
  <c r="D225" i="3"/>
  <c r="K225" i="3" l="1"/>
  <c r="F225" i="3"/>
  <c r="H225" i="3"/>
  <c r="B226" i="3" s="1"/>
  <c r="E226" i="3" l="1"/>
  <c r="I226" i="3" l="1"/>
  <c r="J226" i="3" s="1"/>
  <c r="G226" i="3"/>
  <c r="D226" i="3"/>
  <c r="K226" i="3" l="1"/>
  <c r="F226" i="3"/>
  <c r="H226" i="3"/>
  <c r="B227" i="3" s="1"/>
  <c r="E227" i="3" l="1"/>
  <c r="I227" i="3" l="1"/>
  <c r="J227" i="3" s="1"/>
  <c r="G227" i="3"/>
  <c r="D227" i="3"/>
  <c r="K227" i="3" l="1"/>
  <c r="F227" i="3"/>
  <c r="H227" i="3"/>
  <c r="B228" i="3" s="1"/>
  <c r="E228" i="3" l="1"/>
  <c r="I228" i="3" l="1"/>
  <c r="J228" i="3" s="1"/>
  <c r="G228" i="3"/>
  <c r="D228" i="3"/>
  <c r="K228" i="3" l="1"/>
  <c r="F228" i="3"/>
  <c r="H228" i="3"/>
  <c r="B229" i="3" s="1"/>
  <c r="E229" i="3" l="1"/>
  <c r="I229" i="3" l="1"/>
  <c r="J229" i="3" s="1"/>
  <c r="G229" i="3"/>
  <c r="D229" i="3"/>
  <c r="K229" i="3" l="1"/>
  <c r="F229" i="3"/>
  <c r="H229" i="3"/>
  <c r="B230" i="3" s="1"/>
  <c r="E230" i="3" l="1"/>
  <c r="I230" i="3" l="1"/>
  <c r="J230" i="3" s="1"/>
  <c r="G230" i="3"/>
  <c r="D230" i="3"/>
  <c r="K230" i="3" l="1"/>
  <c r="F230" i="3"/>
  <c r="H230" i="3"/>
  <c r="B231" i="3" s="1"/>
  <c r="E231" i="3" l="1"/>
  <c r="I231" i="3" l="1"/>
  <c r="J231" i="3" s="1"/>
  <c r="G231" i="3"/>
  <c r="D231" i="3"/>
  <c r="K231" i="3" l="1"/>
  <c r="F231" i="3"/>
  <c r="H231" i="3"/>
  <c r="B232" i="3" s="1"/>
  <c r="E232" i="3" l="1"/>
  <c r="I232" i="3" l="1"/>
  <c r="J232" i="3" s="1"/>
  <c r="G232" i="3"/>
  <c r="D232" i="3"/>
  <c r="K232" i="3" l="1"/>
  <c r="F232" i="3"/>
  <c r="H232" i="3"/>
  <c r="B233" i="3" s="1"/>
  <c r="E233" i="3" l="1"/>
  <c r="I233" i="3" l="1"/>
  <c r="J233" i="3" s="1"/>
  <c r="G233" i="3"/>
  <c r="D233" i="3"/>
  <c r="K233" i="3" l="1"/>
  <c r="F233" i="3"/>
  <c r="H233" i="3"/>
  <c r="B234" i="3" s="1"/>
  <c r="E234" i="3" l="1"/>
  <c r="I234" i="3" l="1"/>
  <c r="J234" i="3" s="1"/>
  <c r="G234" i="3"/>
  <c r="D234" i="3"/>
  <c r="K234" i="3" l="1"/>
  <c r="F234" i="3"/>
  <c r="H234" i="3"/>
  <c r="B235" i="3" s="1"/>
  <c r="E235" i="3" l="1"/>
  <c r="I235" i="3" l="1"/>
  <c r="J235" i="3" s="1"/>
  <c r="G235" i="3"/>
  <c r="D235" i="3"/>
  <c r="K235" i="3" l="1"/>
  <c r="F235" i="3"/>
  <c r="H235" i="3"/>
  <c r="B236" i="3" s="1"/>
  <c r="E236" i="3" l="1"/>
  <c r="I236" i="3" l="1"/>
  <c r="J236" i="3" s="1"/>
  <c r="G236" i="3"/>
  <c r="D236" i="3"/>
  <c r="K236" i="3" l="1"/>
  <c r="F236" i="3"/>
  <c r="H236" i="3"/>
  <c r="B237" i="3" s="1"/>
  <c r="E237" i="3" l="1"/>
  <c r="I237" i="3" l="1"/>
  <c r="J237" i="3" s="1"/>
  <c r="G237" i="3"/>
  <c r="D237" i="3"/>
  <c r="K237" i="3" l="1"/>
  <c r="F237" i="3"/>
  <c r="H237" i="3"/>
  <c r="B238" i="3" s="1"/>
  <c r="E238" i="3" l="1"/>
  <c r="I238" i="3" l="1"/>
  <c r="J238" i="3" s="1"/>
  <c r="G238" i="3"/>
  <c r="D238" i="3"/>
  <c r="K238" i="3" l="1"/>
  <c r="F238" i="3"/>
  <c r="H238" i="3"/>
  <c r="B239" i="3" s="1"/>
  <c r="E239" i="3" l="1"/>
  <c r="I239" i="3" l="1"/>
  <c r="J239" i="3" s="1"/>
  <c r="G239" i="3"/>
  <c r="D239" i="3"/>
  <c r="K239" i="3" l="1"/>
  <c r="F239" i="3"/>
  <c r="H239" i="3"/>
  <c r="B240" i="3" s="1"/>
  <c r="E240" i="3" l="1"/>
  <c r="I240" i="3" l="1"/>
  <c r="G240" i="3"/>
  <c r="D240" i="3"/>
  <c r="J240" i="3" l="1"/>
  <c r="K240" i="3"/>
  <c r="F240" i="3"/>
  <c r="H240" i="3"/>
  <c r="B241" i="3" s="1"/>
  <c r="E241" i="3" l="1"/>
  <c r="I241" i="3" l="1"/>
  <c r="J241" i="3" s="1"/>
  <c r="G241" i="3"/>
  <c r="D241" i="3"/>
  <c r="K241" i="3" l="1"/>
  <c r="F241" i="3"/>
  <c r="H241" i="3"/>
  <c r="B242" i="3" s="1"/>
  <c r="E242" i="3" l="1"/>
  <c r="I242" i="3" l="1"/>
  <c r="G242" i="3"/>
  <c r="D242" i="3"/>
  <c r="J242" i="3" l="1"/>
  <c r="K242" i="3"/>
  <c r="F242" i="3"/>
  <c r="H242" i="3"/>
  <c r="B243" i="3" s="1"/>
  <c r="E243" i="3" l="1"/>
  <c r="I243" i="3" l="1"/>
  <c r="G243" i="3"/>
  <c r="D243" i="3"/>
  <c r="K243" i="3" l="1"/>
  <c r="J243" i="3"/>
  <c r="F243" i="3"/>
  <c r="H243" i="3"/>
  <c r="B244" i="3" s="1"/>
  <c r="E244" i="3" l="1"/>
  <c r="I244" i="3" l="1"/>
  <c r="G244" i="3"/>
  <c r="D244" i="3"/>
  <c r="K244" i="3" l="1"/>
  <c r="J244" i="3"/>
  <c r="F244" i="3"/>
  <c r="H244" i="3"/>
  <c r="B245" i="3" s="1"/>
  <c r="E245" i="3" l="1"/>
  <c r="I245" i="3" l="1"/>
  <c r="G245" i="3"/>
  <c r="D245" i="3"/>
  <c r="K245" i="3" l="1"/>
  <c r="J245" i="3"/>
  <c r="F245" i="3"/>
  <c r="H245" i="3"/>
  <c r="B246" i="3" s="1"/>
  <c r="E246" i="3" l="1"/>
  <c r="I246" i="3" l="1"/>
  <c r="G246" i="3"/>
  <c r="D246" i="3"/>
  <c r="K246" i="3" l="1"/>
  <c r="J246" i="3"/>
  <c r="F246" i="3"/>
  <c r="H246" i="3"/>
  <c r="B247" i="3" s="1"/>
  <c r="E247" i="3" l="1"/>
  <c r="I247" i="3" l="1"/>
  <c r="G247" i="3"/>
  <c r="D247" i="3"/>
  <c r="K247" i="3" l="1"/>
  <c r="J247" i="3"/>
  <c r="F247" i="3"/>
  <c r="H247" i="3"/>
  <c r="B248" i="3" s="1"/>
  <c r="E248" i="3" l="1"/>
  <c r="I248" i="3" l="1"/>
  <c r="J248" i="3" s="1"/>
  <c r="G248" i="3"/>
  <c r="D248" i="3"/>
  <c r="K248" i="3" l="1"/>
  <c r="F248" i="3"/>
  <c r="H248" i="3"/>
  <c r="B249" i="3" s="1"/>
  <c r="E249" i="3" l="1"/>
  <c r="I249" i="3" l="1"/>
  <c r="J249" i="3" s="1"/>
  <c r="G249" i="3"/>
  <c r="D249" i="3"/>
  <c r="K249" i="3" l="1"/>
  <c r="F249" i="3"/>
  <c r="H249" i="3"/>
  <c r="B250" i="3" s="1"/>
  <c r="E250" i="3" l="1"/>
  <c r="I250" i="3" l="1"/>
  <c r="J250" i="3" s="1"/>
  <c r="G250" i="3"/>
  <c r="D250" i="3"/>
  <c r="K250" i="3" l="1"/>
  <c r="F250" i="3"/>
  <c r="H250" i="3"/>
  <c r="B251" i="3" s="1"/>
  <c r="E251" i="3" l="1"/>
  <c r="I251" i="3" l="1"/>
  <c r="J251" i="3" s="1"/>
  <c r="G251" i="3"/>
  <c r="D251" i="3"/>
  <c r="K251" i="3" l="1"/>
  <c r="F251" i="3"/>
  <c r="H251" i="3"/>
  <c r="B252" i="3" s="1"/>
  <c r="E252" i="3" l="1"/>
  <c r="I252" i="3" l="1"/>
  <c r="J252" i="3" s="1"/>
  <c r="G252" i="3"/>
  <c r="D252" i="3"/>
  <c r="K252" i="3" l="1"/>
  <c r="F252" i="3"/>
  <c r="H252" i="3"/>
  <c r="B253" i="3" s="1"/>
  <c r="E253" i="3" l="1"/>
  <c r="I253" i="3" l="1"/>
  <c r="J253" i="3" s="1"/>
  <c r="D253" i="3"/>
  <c r="G253" i="3"/>
  <c r="K253" i="3" l="1"/>
  <c r="F253" i="3"/>
  <c r="H253" i="3"/>
  <c r="B254" i="3" s="1"/>
  <c r="E254" i="3" l="1"/>
  <c r="I254" i="3" l="1"/>
  <c r="J254" i="3" s="1"/>
  <c r="G254" i="3"/>
  <c r="D254" i="3"/>
  <c r="K254" i="3" l="1"/>
  <c r="F254" i="3"/>
  <c r="H254" i="3"/>
  <c r="B255" i="3" s="1"/>
  <c r="E255" i="3" l="1"/>
  <c r="I255" i="3" l="1"/>
  <c r="G255" i="3"/>
  <c r="D255" i="3"/>
  <c r="J255" i="3" l="1"/>
  <c r="K255" i="3"/>
  <c r="F255" i="3"/>
  <c r="H255" i="3"/>
  <c r="B256" i="3" s="1"/>
  <c r="E256" i="3" l="1"/>
  <c r="I256" i="3" l="1"/>
  <c r="K256" i="3" s="1"/>
  <c r="G256" i="3"/>
  <c r="D256" i="3"/>
  <c r="J256" i="3" l="1"/>
  <c r="F256" i="3"/>
  <c r="H256" i="3"/>
  <c r="B257" i="3" s="1"/>
  <c r="E257" i="3" l="1"/>
  <c r="I257" i="3" l="1"/>
  <c r="J257" i="3" s="1"/>
  <c r="G257" i="3"/>
  <c r="D257" i="3"/>
  <c r="K257" i="3" l="1"/>
  <c r="F257" i="3"/>
  <c r="H257" i="3"/>
  <c r="B258" i="3" s="1"/>
  <c r="E258" i="3" l="1"/>
  <c r="I258" i="3" l="1"/>
  <c r="J258" i="3" s="1"/>
  <c r="G258" i="3"/>
  <c r="D258" i="3"/>
  <c r="K258" i="3" l="1"/>
  <c r="F258" i="3"/>
  <c r="H258" i="3"/>
  <c r="B259" i="3" s="1"/>
  <c r="E259" i="3" l="1"/>
  <c r="I259" i="3" l="1"/>
  <c r="K259" i="3" s="1"/>
  <c r="G259" i="3"/>
  <c r="D259" i="3"/>
  <c r="J259" i="3" l="1"/>
  <c r="F259" i="3"/>
  <c r="H259" i="3"/>
  <c r="B260" i="3" s="1"/>
  <c r="E260" i="3" l="1"/>
  <c r="I260" i="3" l="1"/>
  <c r="K260" i="3" s="1"/>
  <c r="G260" i="3"/>
  <c r="D260" i="3"/>
  <c r="J260" i="3" l="1"/>
  <c r="F260" i="3"/>
  <c r="H260" i="3"/>
  <c r="B261" i="3" s="1"/>
  <c r="E261" i="3" l="1"/>
  <c r="I261" i="3" l="1"/>
  <c r="K261" i="3" s="1"/>
  <c r="D261" i="3"/>
  <c r="G261" i="3"/>
  <c r="J261" i="3" l="1"/>
  <c r="F261" i="3"/>
  <c r="H261" i="3"/>
  <c r="B262" i="3" s="1"/>
  <c r="E262" i="3" l="1"/>
  <c r="I262" i="3" l="1"/>
  <c r="G262" i="3"/>
  <c r="D262" i="3"/>
  <c r="J262" i="3" l="1"/>
  <c r="K262" i="3"/>
  <c r="F262" i="3"/>
  <c r="H262" i="3"/>
  <c r="B263" i="3" s="1"/>
  <c r="E263" i="3" l="1"/>
  <c r="I263" i="3" l="1"/>
  <c r="K263" i="3" s="1"/>
  <c r="G263" i="3"/>
  <c r="D263" i="3"/>
  <c r="J263" i="3" l="1"/>
  <c r="F263" i="3"/>
  <c r="H263" i="3"/>
  <c r="B264" i="3" s="1"/>
  <c r="E264" i="3" l="1"/>
  <c r="I264" i="3" l="1"/>
  <c r="G264" i="3"/>
  <c r="D264" i="3"/>
  <c r="J264" i="3" l="1"/>
  <c r="K264" i="3"/>
  <c r="F264" i="3"/>
  <c r="H264" i="3"/>
  <c r="B265" i="3" s="1"/>
  <c r="E265" i="3" l="1"/>
  <c r="I265" i="3" l="1"/>
  <c r="G265" i="3"/>
  <c r="D265" i="3"/>
  <c r="J265" i="3" l="1"/>
  <c r="K265" i="3"/>
  <c r="F265" i="3"/>
  <c r="H265" i="3"/>
  <c r="B266" i="3" s="1"/>
  <c r="E266" i="3" l="1"/>
  <c r="I266" i="3" l="1"/>
  <c r="G266" i="3"/>
  <c r="D266" i="3"/>
  <c r="J266" i="3" l="1"/>
  <c r="K266" i="3"/>
  <c r="F266" i="3"/>
  <c r="H266" i="3"/>
  <c r="B267" i="3" s="1"/>
  <c r="E267" i="3" l="1"/>
  <c r="I267" i="3" l="1"/>
  <c r="G267" i="3"/>
  <c r="D267" i="3"/>
  <c r="J267" i="3" l="1"/>
  <c r="K267" i="3"/>
  <c r="F267" i="3"/>
  <c r="H267" i="3"/>
  <c r="B268" i="3" s="1"/>
  <c r="E268" i="3" l="1"/>
  <c r="I268" i="3" l="1"/>
  <c r="J268" i="3" s="1"/>
  <c r="G268" i="3"/>
  <c r="D268" i="3"/>
  <c r="K268" i="3" l="1"/>
  <c r="F268" i="3"/>
  <c r="H268" i="3"/>
  <c r="B269" i="3" s="1"/>
  <c r="E269" i="3" l="1"/>
  <c r="I269" i="3" l="1"/>
  <c r="G269" i="3"/>
  <c r="D269" i="3"/>
  <c r="J269" i="3" l="1"/>
  <c r="K269" i="3"/>
  <c r="F269" i="3"/>
  <c r="H269" i="3"/>
  <c r="B270" i="3" s="1"/>
  <c r="E270" i="3" l="1"/>
  <c r="I270" i="3" l="1"/>
  <c r="G270" i="3"/>
  <c r="D270" i="3"/>
  <c r="J270" i="3" l="1"/>
  <c r="K270" i="3"/>
  <c r="F270" i="3"/>
  <c r="H270" i="3"/>
  <c r="B271" i="3" s="1"/>
  <c r="E271" i="3" l="1"/>
  <c r="I271" i="3" l="1"/>
  <c r="J271" i="3" s="1"/>
  <c r="G271" i="3"/>
  <c r="D271" i="3"/>
  <c r="K271" i="3" l="1"/>
  <c r="F271" i="3"/>
  <c r="H271" i="3"/>
  <c r="B272" i="3" s="1"/>
  <c r="E272" i="3" l="1"/>
  <c r="I272" i="3" l="1"/>
  <c r="J272" i="3" s="1"/>
  <c r="G272" i="3"/>
  <c r="D272" i="3"/>
  <c r="K272" i="3" l="1"/>
  <c r="F272" i="3"/>
  <c r="H272" i="3"/>
  <c r="B273" i="3" s="1"/>
  <c r="E273" i="3" l="1"/>
  <c r="I273" i="3" l="1"/>
  <c r="J273" i="3" s="1"/>
  <c r="G273" i="3"/>
  <c r="D273" i="3"/>
  <c r="K273" i="3" l="1"/>
  <c r="F273" i="3"/>
  <c r="H273" i="3"/>
  <c r="B274" i="3" s="1"/>
  <c r="E274" i="3" l="1"/>
  <c r="I274" i="3" l="1"/>
  <c r="J274" i="3" s="1"/>
  <c r="G274" i="3"/>
  <c r="D274" i="3"/>
  <c r="K274" i="3" l="1"/>
  <c r="F274" i="3"/>
  <c r="H274" i="3"/>
  <c r="B275" i="3" s="1"/>
  <c r="E275" i="3" l="1"/>
  <c r="I275" i="3" l="1"/>
  <c r="G275" i="3"/>
  <c r="D275" i="3"/>
  <c r="K275" i="3" l="1"/>
  <c r="J275" i="3"/>
  <c r="F275" i="3"/>
  <c r="H275" i="3"/>
  <c r="B276" i="3" s="1"/>
  <c r="E276" i="3" l="1"/>
  <c r="I276" i="3" l="1"/>
  <c r="G276" i="3"/>
  <c r="D276" i="3"/>
  <c r="J276" i="3" l="1"/>
  <c r="K276" i="3"/>
  <c r="F276" i="3"/>
  <c r="H276" i="3"/>
  <c r="B277" i="3" s="1"/>
  <c r="E277" i="3" l="1"/>
  <c r="I277" i="3" l="1"/>
  <c r="K277" i="3" s="1"/>
  <c r="G277" i="3"/>
  <c r="D277" i="3"/>
  <c r="J277" i="3" l="1"/>
  <c r="F277" i="3"/>
  <c r="H277" i="3"/>
  <c r="B278" i="3" s="1"/>
  <c r="E278" i="3" l="1"/>
  <c r="I278" i="3" l="1"/>
  <c r="J278" i="3" s="1"/>
  <c r="G278" i="3"/>
  <c r="D278" i="3"/>
  <c r="K278" i="3" l="1"/>
  <c r="F278" i="3"/>
  <c r="H278" i="3"/>
  <c r="B279" i="3" s="1"/>
  <c r="E279" i="3" l="1"/>
  <c r="I279" i="3" l="1"/>
  <c r="J279" i="3" s="1"/>
  <c r="G279" i="3"/>
  <c r="D279" i="3"/>
  <c r="K279" i="3" l="1"/>
  <c r="F279" i="3"/>
  <c r="H279" i="3"/>
  <c r="B280" i="3" s="1"/>
  <c r="E280" i="3" l="1"/>
  <c r="I280" i="3" l="1"/>
  <c r="K280" i="3" s="1"/>
  <c r="G280" i="3"/>
  <c r="D280" i="3"/>
  <c r="J280" i="3" l="1"/>
  <c r="F280" i="3"/>
  <c r="H280" i="3"/>
  <c r="B281" i="3" s="1"/>
  <c r="E281" i="3" l="1"/>
  <c r="I281" i="3" l="1"/>
  <c r="J281" i="3" s="1"/>
  <c r="G281" i="3"/>
  <c r="D281" i="3"/>
  <c r="K281" i="3" l="1"/>
  <c r="F281" i="3"/>
  <c r="H281" i="3"/>
  <c r="B282" i="3" s="1"/>
  <c r="E282" i="3" l="1"/>
  <c r="I282" i="3" l="1"/>
  <c r="J282" i="3" s="1"/>
  <c r="G282" i="3"/>
  <c r="D282" i="3"/>
  <c r="K282" i="3" l="1"/>
  <c r="F282" i="3"/>
  <c r="H282" i="3"/>
  <c r="B283" i="3" s="1"/>
  <c r="E283" i="3" l="1"/>
  <c r="I283" i="3" l="1"/>
  <c r="J283" i="3" s="1"/>
  <c r="G283" i="3"/>
  <c r="D283" i="3"/>
  <c r="K283" i="3" l="1"/>
  <c r="F283" i="3"/>
  <c r="H283" i="3"/>
  <c r="B284" i="3" s="1"/>
  <c r="E284" i="3" l="1"/>
  <c r="I284" i="3" l="1"/>
  <c r="J284" i="3" s="1"/>
  <c r="G284" i="3"/>
  <c r="D284" i="3"/>
  <c r="K284" i="3" l="1"/>
  <c r="F284" i="3"/>
  <c r="H284" i="3"/>
  <c r="B285" i="3" s="1"/>
  <c r="E285" i="3" l="1"/>
  <c r="I285" i="3" l="1"/>
  <c r="J285" i="3" s="1"/>
  <c r="G285" i="3"/>
  <c r="D285" i="3"/>
  <c r="K285" i="3" l="1"/>
  <c r="F285" i="3"/>
  <c r="H285" i="3"/>
  <c r="B286" i="3" s="1"/>
  <c r="E286" i="3" l="1"/>
  <c r="I286" i="3" l="1"/>
  <c r="J286" i="3" s="1"/>
  <c r="G286" i="3"/>
  <c r="D286" i="3"/>
  <c r="K286" i="3" l="1"/>
  <c r="F286" i="3"/>
  <c r="H286" i="3"/>
  <c r="B287" i="3" s="1"/>
  <c r="E287" i="3" l="1"/>
  <c r="I287" i="3" l="1"/>
  <c r="G287" i="3"/>
  <c r="D287" i="3"/>
  <c r="J287" i="3" l="1"/>
  <c r="K287" i="3"/>
  <c r="F287" i="3"/>
  <c r="H287" i="3"/>
  <c r="B288" i="3" s="1"/>
  <c r="E288" i="3" l="1"/>
  <c r="I288" i="3" l="1"/>
  <c r="G288" i="3"/>
  <c r="D288" i="3"/>
  <c r="K288" i="3" l="1"/>
  <c r="J288" i="3"/>
  <c r="F288" i="3"/>
  <c r="H288" i="3"/>
  <c r="B289" i="3" s="1"/>
  <c r="E289" i="3" l="1"/>
  <c r="I289" i="3" l="1"/>
  <c r="G289" i="3"/>
  <c r="D289" i="3"/>
  <c r="K289" i="3" l="1"/>
  <c r="J289" i="3"/>
  <c r="F289" i="3"/>
  <c r="H289" i="3"/>
  <c r="B290" i="3" s="1"/>
  <c r="E290" i="3" l="1"/>
  <c r="I290" i="3" l="1"/>
  <c r="J290" i="3" s="1"/>
  <c r="G290" i="3"/>
  <c r="D290" i="3"/>
  <c r="K290" i="3" l="1"/>
  <c r="F290" i="3"/>
  <c r="H290" i="3"/>
  <c r="B291" i="3" s="1"/>
  <c r="E291" i="3" l="1"/>
  <c r="I291" i="3" l="1"/>
  <c r="J291" i="3" s="1"/>
  <c r="G291" i="3"/>
  <c r="D291" i="3"/>
  <c r="K291" i="3" l="1"/>
  <c r="F291" i="3"/>
  <c r="H291" i="3"/>
  <c r="B292" i="3" s="1"/>
  <c r="E292" i="3" l="1"/>
  <c r="I292" i="3" l="1"/>
  <c r="J292" i="3" s="1"/>
  <c r="D292" i="3"/>
  <c r="G292" i="3"/>
  <c r="K292" i="3" l="1"/>
  <c r="F292" i="3"/>
  <c r="H292" i="3"/>
  <c r="B293" i="3" s="1"/>
  <c r="E293" i="3" l="1"/>
  <c r="I293" i="3" l="1"/>
  <c r="J293" i="3" s="1"/>
  <c r="G293" i="3"/>
  <c r="D293" i="3"/>
  <c r="K293" i="3" l="1"/>
  <c r="F293" i="3"/>
  <c r="H293" i="3"/>
  <c r="B294" i="3" s="1"/>
  <c r="E294" i="3" l="1"/>
  <c r="I294" i="3" l="1"/>
  <c r="J294" i="3" s="1"/>
  <c r="G294" i="3"/>
  <c r="D294" i="3"/>
  <c r="K294" i="3" l="1"/>
  <c r="F294" i="3"/>
  <c r="H294" i="3"/>
  <c r="B295" i="3" s="1"/>
  <c r="E295" i="3" l="1"/>
  <c r="I295" i="3" l="1"/>
  <c r="J295" i="3" s="1"/>
  <c r="G295" i="3"/>
  <c r="D295" i="3"/>
  <c r="K295" i="3" l="1"/>
  <c r="F295" i="3"/>
  <c r="H295" i="3"/>
  <c r="B296" i="3" s="1"/>
  <c r="E296" i="3" l="1"/>
  <c r="I296" i="3" l="1"/>
  <c r="G296" i="3"/>
  <c r="D296" i="3"/>
  <c r="K296" i="3" l="1"/>
  <c r="J296" i="3"/>
  <c r="F296" i="3"/>
  <c r="H296" i="3"/>
  <c r="B297" i="3" s="1"/>
  <c r="E297" i="3" l="1"/>
  <c r="I297" i="3" l="1"/>
  <c r="J297" i="3" s="1"/>
  <c r="D297" i="3"/>
  <c r="G297" i="3"/>
  <c r="K297" i="3" l="1"/>
  <c r="F297" i="3"/>
  <c r="H297" i="3"/>
  <c r="B298" i="3" s="1"/>
  <c r="E298" i="3" l="1"/>
  <c r="I298" i="3" l="1"/>
  <c r="D298" i="3"/>
  <c r="G298" i="3"/>
  <c r="K298" i="3" l="1"/>
  <c r="J298" i="3"/>
  <c r="F298" i="3"/>
  <c r="H298" i="3"/>
  <c r="B299" i="3" s="1"/>
  <c r="E299" i="3" l="1"/>
  <c r="I299" i="3" l="1"/>
  <c r="G299" i="3"/>
  <c r="D299" i="3"/>
  <c r="K299" i="3" l="1"/>
  <c r="J299" i="3"/>
  <c r="F299" i="3"/>
  <c r="H299" i="3"/>
  <c r="B300" i="3" s="1"/>
  <c r="E300" i="3" l="1"/>
  <c r="I300" i="3" l="1"/>
  <c r="G300" i="3"/>
  <c r="D300" i="3"/>
  <c r="K300" i="3" l="1"/>
  <c r="J300" i="3"/>
  <c r="F300" i="3"/>
  <c r="H300" i="3"/>
  <c r="B301" i="3" s="1"/>
  <c r="E301" i="3" l="1"/>
  <c r="I301" i="3" l="1"/>
  <c r="J301" i="3" s="1"/>
  <c r="G301" i="3"/>
  <c r="D301" i="3"/>
  <c r="K301" i="3" l="1"/>
  <c r="F301" i="3"/>
  <c r="H301" i="3"/>
  <c r="B302" i="3" s="1"/>
  <c r="E302" i="3" l="1"/>
  <c r="I302" i="3" l="1"/>
  <c r="J302" i="3" s="1"/>
  <c r="G302" i="3"/>
  <c r="D302" i="3"/>
  <c r="K302" i="3" l="1"/>
  <c r="F302" i="3"/>
  <c r="H302" i="3"/>
  <c r="B303" i="3" s="1"/>
  <c r="E303" i="3" l="1"/>
  <c r="I303" i="3" l="1"/>
  <c r="J303" i="3" s="1"/>
  <c r="G303" i="3"/>
  <c r="D303" i="3"/>
  <c r="K303" i="3" l="1"/>
  <c r="F303" i="3"/>
  <c r="H303" i="3"/>
  <c r="B304" i="3" s="1"/>
  <c r="E304" i="3" l="1"/>
  <c r="I304" i="3" l="1"/>
  <c r="J304" i="3" s="1"/>
  <c r="D304" i="3"/>
  <c r="G304" i="3"/>
  <c r="K304" i="3" l="1"/>
  <c r="F304" i="3"/>
  <c r="H304" i="3"/>
  <c r="B305" i="3" s="1"/>
  <c r="E305" i="3" l="1"/>
  <c r="I305" i="3" l="1"/>
  <c r="D305" i="3"/>
  <c r="G305" i="3"/>
  <c r="K305" i="3" l="1"/>
  <c r="J305" i="3"/>
  <c r="F305" i="3"/>
  <c r="H305" i="3"/>
  <c r="B306" i="3" s="1"/>
  <c r="E306" i="3" l="1"/>
  <c r="I306" i="3" l="1"/>
  <c r="G306" i="3"/>
  <c r="D306" i="3"/>
  <c r="K306" i="3" l="1"/>
  <c r="J306" i="3"/>
  <c r="F306" i="3"/>
  <c r="H306" i="3"/>
  <c r="B307" i="3" s="1"/>
  <c r="E307" i="3" l="1"/>
  <c r="I307" i="3" l="1"/>
  <c r="G307" i="3"/>
  <c r="D307" i="3"/>
  <c r="J307" i="3" l="1"/>
  <c r="K307" i="3"/>
  <c r="F307" i="3"/>
  <c r="H307" i="3"/>
  <c r="B308" i="3" s="1"/>
  <c r="E308" i="3" l="1"/>
  <c r="I308" i="3" l="1"/>
  <c r="G308" i="3"/>
  <c r="D308" i="3"/>
  <c r="J308" i="3" l="1"/>
  <c r="K308" i="3"/>
  <c r="F308" i="3"/>
  <c r="H308" i="3"/>
  <c r="B309" i="3" s="1"/>
  <c r="E309" i="3" l="1"/>
  <c r="I309" i="3" l="1"/>
  <c r="G309" i="3"/>
  <c r="D309" i="3"/>
  <c r="J309" i="3" l="1"/>
  <c r="K309" i="3"/>
  <c r="F309" i="3"/>
  <c r="H309" i="3"/>
  <c r="B310" i="3" s="1"/>
  <c r="E310" i="3" l="1"/>
  <c r="I310" i="3" l="1"/>
  <c r="G310" i="3"/>
  <c r="D310" i="3"/>
  <c r="K310" i="3" l="1"/>
  <c r="J310" i="3"/>
  <c r="F310" i="3"/>
  <c r="H310" i="3"/>
  <c r="B311" i="3" s="1"/>
  <c r="E311" i="3" l="1"/>
  <c r="I311" i="3" l="1"/>
  <c r="G311" i="3"/>
  <c r="D311" i="3"/>
  <c r="J311" i="3" l="1"/>
  <c r="K311" i="3"/>
  <c r="F311" i="3"/>
  <c r="H311" i="3"/>
  <c r="B312" i="3" s="1"/>
  <c r="E312" i="3" l="1"/>
  <c r="I312" i="3" l="1"/>
  <c r="G312" i="3"/>
  <c r="D312" i="3"/>
  <c r="J312" i="3" l="1"/>
  <c r="K312" i="3"/>
  <c r="F312" i="3"/>
  <c r="H312" i="3"/>
  <c r="B313" i="3" s="1"/>
  <c r="E313" i="3" l="1"/>
  <c r="I313" i="3" l="1"/>
  <c r="G313" i="3"/>
  <c r="D313" i="3"/>
  <c r="J313" i="3" l="1"/>
  <c r="K313" i="3"/>
  <c r="F313" i="3"/>
  <c r="H313" i="3"/>
  <c r="B314" i="3" s="1"/>
  <c r="E314" i="3" l="1"/>
  <c r="I314" i="3" l="1"/>
  <c r="G314" i="3"/>
  <c r="D314" i="3"/>
  <c r="J314" i="3" l="1"/>
  <c r="K314" i="3"/>
  <c r="F314" i="3"/>
  <c r="H314" i="3"/>
  <c r="B315" i="3" s="1"/>
  <c r="E315" i="3" l="1"/>
  <c r="I315" i="3" l="1"/>
  <c r="J315" i="3" s="1"/>
  <c r="G315" i="3"/>
  <c r="D315" i="3"/>
  <c r="K315" i="3" l="1"/>
  <c r="F315" i="3"/>
  <c r="H315" i="3"/>
  <c r="B316" i="3" s="1"/>
  <c r="E316" i="3" l="1"/>
  <c r="I316" i="3" l="1"/>
  <c r="G316" i="3"/>
  <c r="D316" i="3"/>
  <c r="J316" i="3" l="1"/>
  <c r="K316" i="3"/>
  <c r="F316" i="3"/>
  <c r="H316" i="3"/>
  <c r="B317" i="3" s="1"/>
  <c r="E317" i="3" l="1"/>
  <c r="I317" i="3" l="1"/>
  <c r="J317" i="3" s="1"/>
  <c r="G317" i="3"/>
  <c r="D317" i="3"/>
  <c r="K317" i="3" l="1"/>
  <c r="F317" i="3"/>
  <c r="H317" i="3"/>
  <c r="B318" i="3" s="1"/>
  <c r="E318" i="3" l="1"/>
  <c r="I318" i="3" l="1"/>
  <c r="J318" i="3" s="1"/>
  <c r="G318" i="3"/>
  <c r="D318" i="3"/>
  <c r="K318" i="3" l="1"/>
  <c r="F318" i="3"/>
  <c r="H318" i="3"/>
  <c r="B319" i="3" s="1"/>
  <c r="E319" i="3" l="1"/>
  <c r="I319" i="3" l="1"/>
  <c r="J319" i="3" s="1"/>
  <c r="G319" i="3"/>
  <c r="D319" i="3"/>
  <c r="K319" i="3" l="1"/>
  <c r="F319" i="3"/>
  <c r="H319" i="3"/>
  <c r="B320" i="3" s="1"/>
  <c r="E320" i="3" l="1"/>
  <c r="I320" i="3" l="1"/>
  <c r="K320" i="3" s="1"/>
  <c r="G320" i="3"/>
  <c r="D320" i="3"/>
  <c r="J320" i="3" l="1"/>
  <c r="F320" i="3"/>
  <c r="H320" i="3"/>
  <c r="B321" i="3" s="1"/>
  <c r="E321" i="3" l="1"/>
  <c r="I321" i="3" l="1"/>
  <c r="J321" i="3" s="1"/>
  <c r="G321" i="3"/>
  <c r="D321" i="3"/>
  <c r="K321" i="3" l="1"/>
  <c r="F321" i="3"/>
  <c r="H321" i="3"/>
  <c r="B322" i="3" s="1"/>
  <c r="E322" i="3" l="1"/>
  <c r="I322" i="3" l="1"/>
  <c r="G322" i="3"/>
  <c r="D322" i="3"/>
  <c r="K322" i="3" l="1"/>
  <c r="J322" i="3"/>
  <c r="F322" i="3"/>
  <c r="H322" i="3"/>
  <c r="B323" i="3" s="1"/>
  <c r="E323" i="3" l="1"/>
  <c r="I323" i="3" l="1"/>
  <c r="K323" i="3" s="1"/>
  <c r="G323" i="3"/>
  <c r="D323" i="3"/>
  <c r="J323" i="3" l="1"/>
  <c r="F323" i="3"/>
  <c r="H323" i="3"/>
  <c r="B324" i="3" s="1"/>
  <c r="E324" i="3" l="1"/>
  <c r="I324" i="3" l="1"/>
  <c r="G324" i="3"/>
  <c r="D324" i="3"/>
  <c r="J324" i="3" l="1"/>
  <c r="K324" i="3"/>
  <c r="F324" i="3"/>
  <c r="H324" i="3"/>
  <c r="B325" i="3" s="1"/>
  <c r="E325" i="3" l="1"/>
  <c r="I325" i="3" l="1"/>
  <c r="J325" i="3" s="1"/>
  <c r="G325" i="3"/>
  <c r="D325" i="3"/>
  <c r="K325" i="3" l="1"/>
  <c r="F325" i="3"/>
  <c r="H325" i="3"/>
  <c r="B326" i="3" s="1"/>
  <c r="E326" i="3" l="1"/>
  <c r="I326" i="3" l="1"/>
  <c r="K326" i="3" s="1"/>
  <c r="G326" i="3"/>
  <c r="D326" i="3"/>
  <c r="J326" i="3" l="1"/>
  <c r="F326" i="3"/>
  <c r="H326" i="3"/>
  <c r="B327" i="3" s="1"/>
  <c r="E327" i="3" l="1"/>
  <c r="I327" i="3" l="1"/>
  <c r="J327" i="3" s="1"/>
  <c r="G327" i="3"/>
  <c r="D327" i="3"/>
  <c r="K327" i="3" l="1"/>
  <c r="F327" i="3"/>
  <c r="H327" i="3"/>
  <c r="B328" i="3" s="1"/>
  <c r="E328" i="3" l="1"/>
  <c r="I328" i="3" l="1"/>
  <c r="J328" i="3" s="1"/>
  <c r="G328" i="3"/>
  <c r="D328" i="3"/>
  <c r="K328" i="3" l="1"/>
  <c r="F328" i="3"/>
  <c r="H328" i="3"/>
  <c r="B329" i="3" s="1"/>
  <c r="E329" i="3" l="1"/>
  <c r="I329" i="3" l="1"/>
  <c r="G329" i="3"/>
  <c r="D329" i="3"/>
  <c r="J329" i="3" l="1"/>
  <c r="K329" i="3"/>
  <c r="F329" i="3"/>
  <c r="H329" i="3"/>
  <c r="B330" i="3" s="1"/>
  <c r="E330" i="3" l="1"/>
  <c r="I330" i="3" l="1"/>
  <c r="G330" i="3"/>
  <c r="D330" i="3"/>
  <c r="K330" i="3" l="1"/>
  <c r="J330" i="3"/>
  <c r="F330" i="3"/>
  <c r="H330" i="3"/>
  <c r="B331" i="3" s="1"/>
  <c r="E331" i="3" l="1"/>
  <c r="I331" i="3" l="1"/>
  <c r="G331" i="3"/>
  <c r="D331" i="3"/>
  <c r="K331" i="3" l="1"/>
  <c r="J331" i="3"/>
  <c r="F331" i="3"/>
  <c r="H331" i="3"/>
  <c r="B332" i="3" s="1"/>
  <c r="E332" i="3" l="1"/>
  <c r="I332" i="3" l="1"/>
  <c r="G332" i="3"/>
  <c r="D332" i="3"/>
  <c r="K332" i="3" l="1"/>
  <c r="J332" i="3"/>
  <c r="F332" i="3"/>
  <c r="H332" i="3"/>
  <c r="B333" i="3" s="1"/>
  <c r="E333" i="3" l="1"/>
  <c r="I333" i="3" l="1"/>
  <c r="G333" i="3"/>
  <c r="D333" i="3"/>
  <c r="K333" i="3" l="1"/>
  <c r="J333" i="3"/>
  <c r="F333" i="3"/>
  <c r="H333" i="3"/>
  <c r="B334" i="3" s="1"/>
  <c r="E334" i="3" l="1"/>
  <c r="I334" i="3" l="1"/>
  <c r="G334" i="3"/>
  <c r="D334" i="3"/>
  <c r="K334" i="3" l="1"/>
  <c r="J334" i="3"/>
  <c r="F334" i="3"/>
  <c r="H334" i="3"/>
  <c r="B335" i="3" s="1"/>
  <c r="E335" i="3" l="1"/>
  <c r="I335" i="3" l="1"/>
  <c r="G335" i="3"/>
  <c r="D335" i="3"/>
  <c r="K335" i="3" l="1"/>
  <c r="J335" i="3"/>
  <c r="F335" i="3"/>
  <c r="H335" i="3"/>
  <c r="B336" i="3" s="1"/>
  <c r="E336" i="3" l="1"/>
  <c r="I336" i="3" l="1"/>
  <c r="G336" i="3"/>
  <c r="D336" i="3"/>
  <c r="K336" i="3" l="1"/>
  <c r="J336" i="3"/>
  <c r="F336" i="3"/>
  <c r="H336" i="3"/>
  <c r="B337" i="3" s="1"/>
  <c r="E337" i="3" l="1"/>
  <c r="I337" i="3" l="1"/>
  <c r="G337" i="3"/>
  <c r="D337" i="3"/>
  <c r="K337" i="3" l="1"/>
  <c r="J337" i="3"/>
  <c r="F337" i="3"/>
  <c r="H337" i="3"/>
  <c r="B338" i="3" s="1"/>
  <c r="E338" i="3" l="1"/>
  <c r="I338" i="3" l="1"/>
  <c r="D338" i="3"/>
  <c r="G338" i="3"/>
  <c r="K338" i="3" l="1"/>
  <c r="J338" i="3"/>
  <c r="F338" i="3"/>
  <c r="H338" i="3"/>
  <c r="B339" i="3" s="1"/>
  <c r="E339" i="3" l="1"/>
  <c r="I339" i="3" l="1"/>
  <c r="G339" i="3"/>
  <c r="D339" i="3"/>
  <c r="K339" i="3" l="1"/>
  <c r="J339" i="3"/>
  <c r="F339" i="3"/>
  <c r="H339" i="3"/>
  <c r="B340" i="3" s="1"/>
  <c r="E340" i="3" l="1"/>
  <c r="I340" i="3" l="1"/>
  <c r="J340" i="3" s="1"/>
  <c r="G340" i="3"/>
  <c r="D340" i="3"/>
  <c r="K340" i="3" l="1"/>
  <c r="F340" i="3"/>
  <c r="H340" i="3"/>
  <c r="B341" i="3" s="1"/>
  <c r="E341" i="3" l="1"/>
  <c r="I341" i="3" l="1"/>
  <c r="J341" i="3" s="1"/>
  <c r="G341" i="3"/>
  <c r="D341" i="3"/>
  <c r="K341" i="3" l="1"/>
  <c r="F341" i="3"/>
  <c r="H341" i="3"/>
  <c r="B342" i="3" s="1"/>
  <c r="E342" i="3" l="1"/>
  <c r="I342" i="3" l="1"/>
  <c r="G342" i="3"/>
  <c r="D342" i="3"/>
  <c r="K342" i="3" l="1"/>
  <c r="J342" i="3"/>
  <c r="F342" i="3"/>
  <c r="H342" i="3"/>
  <c r="B343" i="3" s="1"/>
  <c r="E343" i="3" l="1"/>
  <c r="I343" i="3" l="1"/>
  <c r="G343" i="3"/>
  <c r="D343" i="3"/>
  <c r="K343" i="3" l="1"/>
  <c r="J343" i="3"/>
  <c r="F343" i="3"/>
  <c r="H343" i="3"/>
  <c r="B344" i="3" s="1"/>
  <c r="E344" i="3" l="1"/>
  <c r="I344" i="3" l="1"/>
  <c r="J344" i="3" s="1"/>
  <c r="G344" i="3"/>
  <c r="D344" i="3"/>
  <c r="K344" i="3" l="1"/>
  <c r="F344" i="3"/>
  <c r="H344" i="3"/>
  <c r="B345" i="3" s="1"/>
  <c r="E345" i="3" l="1"/>
  <c r="I345" i="3" l="1"/>
  <c r="G345" i="3"/>
  <c r="D345" i="3"/>
  <c r="K345" i="3" l="1"/>
  <c r="J345" i="3"/>
  <c r="F345" i="3"/>
  <c r="H345" i="3"/>
  <c r="B346" i="3" s="1"/>
  <c r="E346" i="3" l="1"/>
  <c r="I346" i="3" l="1"/>
  <c r="J346" i="3" s="1"/>
  <c r="D346" i="3"/>
  <c r="G346" i="3"/>
  <c r="K346" i="3" l="1"/>
  <c r="F346" i="3"/>
  <c r="H346" i="3"/>
  <c r="B347" i="3" s="1"/>
  <c r="E347" i="3" l="1"/>
  <c r="I347" i="3" l="1"/>
  <c r="J347" i="3" s="1"/>
  <c r="G347" i="3"/>
  <c r="D347" i="3"/>
  <c r="K347" i="3" l="1"/>
  <c r="F347" i="3"/>
  <c r="H347" i="3"/>
  <c r="B348" i="3" s="1"/>
  <c r="E348" i="3" l="1"/>
  <c r="I348" i="3" l="1"/>
  <c r="G348" i="3"/>
  <c r="D348" i="3"/>
  <c r="J348" i="3" l="1"/>
  <c r="K348" i="3"/>
  <c r="F348" i="3"/>
  <c r="H348" i="3"/>
  <c r="B349" i="3" s="1"/>
  <c r="E349" i="3" l="1"/>
  <c r="I349" i="3" l="1"/>
  <c r="G349" i="3"/>
  <c r="D349" i="3"/>
  <c r="K349" i="3" l="1"/>
  <c r="J349" i="3"/>
  <c r="F349" i="3"/>
  <c r="H349" i="3"/>
  <c r="B350" i="3" s="1"/>
  <c r="E350" i="3" l="1"/>
  <c r="I350" i="3" l="1"/>
  <c r="G350" i="3"/>
  <c r="D350" i="3"/>
  <c r="J350" i="3" l="1"/>
  <c r="K350" i="3"/>
  <c r="F350" i="3"/>
  <c r="H350" i="3"/>
  <c r="B351" i="3" s="1"/>
  <c r="E351" i="3" l="1"/>
  <c r="I351" i="3" l="1"/>
  <c r="J351" i="3" s="1"/>
  <c r="G351" i="3"/>
  <c r="D351" i="3"/>
  <c r="K351" i="3" l="1"/>
  <c r="F351" i="3"/>
  <c r="H351" i="3"/>
  <c r="B352" i="3" s="1"/>
  <c r="E352" i="3" l="1"/>
  <c r="I352" i="3" l="1"/>
  <c r="K352" i="3" s="1"/>
  <c r="G352" i="3"/>
  <c r="D352" i="3"/>
  <c r="J352" i="3" l="1"/>
  <c r="F352" i="3"/>
  <c r="H352" i="3"/>
  <c r="B353" i="3" s="1"/>
  <c r="E353" i="3" l="1"/>
  <c r="I353" i="3" l="1"/>
  <c r="G353" i="3"/>
  <c r="D353" i="3"/>
  <c r="J353" i="3" l="1"/>
  <c r="K353" i="3"/>
  <c r="F353" i="3"/>
  <c r="H353" i="3"/>
  <c r="B354" i="3" s="1"/>
  <c r="E354" i="3" l="1"/>
  <c r="I354" i="3" l="1"/>
  <c r="J354" i="3" s="1"/>
  <c r="D354" i="3"/>
  <c r="G354" i="3"/>
  <c r="K354" i="3" l="1"/>
  <c r="F354" i="3"/>
  <c r="H354" i="3"/>
  <c r="B355" i="3" s="1"/>
  <c r="E355" i="3" l="1"/>
  <c r="I355" i="3" l="1"/>
  <c r="J355" i="3" s="1"/>
  <c r="G355" i="3"/>
  <c r="D355" i="3"/>
  <c r="K355" i="3" l="1"/>
  <c r="F355" i="3"/>
  <c r="H355" i="3"/>
  <c r="B356" i="3" s="1"/>
  <c r="E356" i="3" l="1"/>
  <c r="I356" i="3" l="1"/>
  <c r="J356" i="3" s="1"/>
  <c r="G356" i="3"/>
  <c r="D356" i="3"/>
  <c r="K356" i="3" l="1"/>
  <c r="F356" i="3"/>
  <c r="H356" i="3"/>
  <c r="B357" i="3" s="1"/>
  <c r="E357" i="3" l="1"/>
  <c r="I357" i="3" l="1"/>
  <c r="J357" i="3" s="1"/>
  <c r="G357" i="3"/>
  <c r="D357" i="3"/>
  <c r="K357" i="3" l="1"/>
  <c r="F357" i="3"/>
  <c r="H357" i="3"/>
  <c r="B358" i="3" s="1"/>
  <c r="E358" i="3" l="1"/>
  <c r="I358" i="3" l="1"/>
  <c r="J358" i="3" s="1"/>
  <c r="G358" i="3"/>
  <c r="D358" i="3"/>
  <c r="K358" i="3" l="1"/>
  <c r="F358" i="3"/>
  <c r="H358" i="3"/>
  <c r="B359" i="3" s="1"/>
  <c r="E359" i="3" l="1"/>
  <c r="I359" i="3" l="1"/>
  <c r="G359" i="3"/>
  <c r="D359" i="3"/>
  <c r="K359" i="3" l="1"/>
  <c r="J359" i="3"/>
  <c r="F359" i="3"/>
  <c r="H359" i="3"/>
  <c r="B360" i="3" s="1"/>
  <c r="E360" i="3" l="1"/>
  <c r="I360" i="3" l="1"/>
  <c r="J360" i="3" s="1"/>
  <c r="D360" i="3"/>
  <c r="G360" i="3"/>
  <c r="K360" i="3" l="1"/>
  <c r="F360" i="3"/>
  <c r="H360" i="3"/>
  <c r="B361" i="3" s="1"/>
  <c r="E361" i="3" l="1"/>
  <c r="I361" i="3" l="1"/>
  <c r="J361" i="3" s="1"/>
  <c r="G361" i="3"/>
  <c r="D361" i="3"/>
  <c r="K361" i="3" l="1"/>
  <c r="F361" i="3"/>
  <c r="H361" i="3"/>
  <c r="B362" i="3" s="1"/>
  <c r="E362" i="3" l="1"/>
  <c r="I362" i="3" l="1"/>
  <c r="J362" i="3" s="1"/>
  <c r="D362" i="3"/>
  <c r="G362" i="3"/>
  <c r="K362" i="3" l="1"/>
  <c r="F362" i="3"/>
  <c r="H362" i="3"/>
  <c r="B363" i="3" s="1"/>
  <c r="E363" i="3" l="1"/>
  <c r="I363" i="3" l="1"/>
  <c r="J363" i="3" s="1"/>
  <c r="D363" i="3"/>
  <c r="G363" i="3"/>
  <c r="K363" i="3" l="1"/>
  <c r="F363" i="3"/>
  <c r="H363" i="3"/>
  <c r="B364" i="3" s="1"/>
  <c r="E364" i="3" l="1"/>
  <c r="I364" i="3" l="1"/>
  <c r="J364" i="3" s="1"/>
  <c r="D364" i="3"/>
  <c r="G364" i="3"/>
  <c r="K364" i="3" l="1"/>
  <c r="F364" i="3"/>
  <c r="H364" i="3"/>
  <c r="B365" i="3" s="1"/>
  <c r="E365" i="3" l="1"/>
  <c r="I365" i="3" l="1"/>
  <c r="G365" i="3"/>
  <c r="D365" i="3"/>
  <c r="K365" i="3" l="1"/>
  <c r="J365" i="3"/>
  <c r="F365" i="3"/>
  <c r="H365" i="3"/>
  <c r="B366" i="3" s="1"/>
  <c r="E366" i="3" l="1"/>
  <c r="I366" i="3" l="1"/>
  <c r="J366" i="3" s="1"/>
  <c r="G366" i="3"/>
  <c r="D366" i="3"/>
  <c r="K366" i="3" l="1"/>
  <c r="F366" i="3"/>
  <c r="H366" i="3"/>
  <c r="B367" i="3" s="1"/>
  <c r="E367" i="3" l="1"/>
  <c r="I367" i="3" l="1"/>
  <c r="J367" i="3" s="1"/>
  <c r="G367" i="3"/>
  <c r="D367" i="3"/>
  <c r="K367" i="3" l="1"/>
  <c r="F367" i="3"/>
  <c r="H367" i="3"/>
  <c r="B368" i="3" s="1"/>
  <c r="E368" i="3" l="1"/>
  <c r="I368" i="3" l="1"/>
  <c r="D368" i="3"/>
  <c r="G368" i="3"/>
  <c r="J368" i="3" l="1"/>
  <c r="K368" i="3"/>
  <c r="F368" i="3"/>
  <c r="H368" i="3"/>
  <c r="B369" i="3" s="1"/>
  <c r="E369" i="3" l="1"/>
  <c r="I369" i="3" l="1"/>
  <c r="G369" i="3"/>
  <c r="D369" i="3"/>
  <c r="K369" i="3" l="1"/>
  <c r="J369" i="3"/>
  <c r="F369" i="3"/>
  <c r="H369" i="3"/>
  <c r="B370" i="3" s="1"/>
  <c r="E370" i="3" l="1"/>
  <c r="I370" i="3" l="1"/>
  <c r="G370" i="3"/>
  <c r="D370" i="3"/>
  <c r="J370" i="3" l="1"/>
  <c r="K370" i="3"/>
  <c r="F370" i="3"/>
  <c r="H370" i="3"/>
  <c r="B371" i="3" s="1"/>
  <c r="E371" i="3" l="1"/>
  <c r="I371" i="3" l="1"/>
  <c r="J371" i="3" s="1"/>
  <c r="D371" i="3"/>
  <c r="G371" i="3"/>
  <c r="K371" i="3" l="1"/>
  <c r="F371" i="3"/>
  <c r="H371" i="3"/>
  <c r="B372" i="3" s="1"/>
  <c r="E372" i="3" l="1"/>
  <c r="I372" i="3" l="1"/>
  <c r="D372" i="3"/>
  <c r="G372" i="3"/>
  <c r="K372" i="3" l="1"/>
  <c r="J372" i="3"/>
  <c r="F372" i="3"/>
  <c r="H372" i="3"/>
  <c r="B373" i="3" s="1"/>
  <c r="E373" i="3" l="1"/>
  <c r="I373" i="3" l="1"/>
  <c r="J373" i="3" s="1"/>
  <c r="G373" i="3"/>
  <c r="D373" i="3"/>
  <c r="K373" i="3" l="1"/>
  <c r="F373" i="3"/>
  <c r="H373" i="3"/>
  <c r="B374" i="3" s="1"/>
  <c r="E374" i="3" l="1"/>
  <c r="I374" i="3" l="1"/>
  <c r="K374" i="3" s="1"/>
  <c r="G374" i="3"/>
  <c r="D374" i="3"/>
  <c r="J374" i="3" l="1"/>
  <c r="F374" i="3"/>
  <c r="H374" i="3"/>
  <c r="B375" i="3" s="1"/>
  <c r="E375" i="3" l="1"/>
  <c r="I375" i="3" l="1"/>
  <c r="K375" i="3" s="1"/>
  <c r="G375" i="3"/>
  <c r="D375" i="3"/>
  <c r="J375" i="3" l="1"/>
  <c r="F375" i="3"/>
  <c r="H375" i="3"/>
  <c r="B376" i="3" s="1"/>
  <c r="E376" i="3" l="1"/>
  <c r="I376" i="3" l="1"/>
  <c r="G376" i="3"/>
  <c r="D376" i="3"/>
  <c r="J376" i="3" l="1"/>
  <c r="K376" i="3"/>
  <c r="F376" i="3"/>
  <c r="H376" i="3"/>
  <c r="B377" i="3" s="1"/>
  <c r="E377" i="3" l="1"/>
  <c r="I377" i="3" l="1"/>
  <c r="J377" i="3" s="1"/>
  <c r="C14" i="3" s="1"/>
  <c r="G377" i="3"/>
  <c r="D377" i="3"/>
  <c r="K377" i="3" l="1"/>
  <c r="F377" i="3"/>
  <c r="H377" i="3"/>
</calcChain>
</file>

<file path=xl/comments1.xml><?xml version="1.0" encoding="utf-8"?>
<comments xmlns="http://schemas.openxmlformats.org/spreadsheetml/2006/main">
  <authors>
    <author>Todd, Tonya</author>
  </authors>
  <commentList>
    <comment ref="C7" authorId="0" shapeId="0">
      <text>
        <r>
          <rPr>
            <b/>
            <sz val="8"/>
            <color indexed="81"/>
            <rFont val="Tahoma"/>
            <family val="2"/>
          </rPr>
          <t>Todd, Tonya:</t>
        </r>
        <r>
          <rPr>
            <sz val="8"/>
            <color indexed="81"/>
            <rFont val="Tahoma"/>
            <family val="2"/>
          </rPr>
          <t xml:space="preserve">
Input loan mortgage rate here
</t>
        </r>
      </text>
    </comment>
    <comment ref="C8" authorId="0" shapeId="0">
      <text>
        <r>
          <rPr>
            <b/>
            <sz val="8"/>
            <color indexed="81"/>
            <rFont val="Tahoma"/>
            <family val="2"/>
          </rPr>
          <t>Todd, Tonya:</t>
        </r>
        <r>
          <rPr>
            <sz val="8"/>
            <color indexed="81"/>
            <rFont val="Tahoma"/>
            <family val="2"/>
          </rPr>
          <t xml:space="preserve">
Input loan mortgage amount here</t>
        </r>
      </text>
    </comment>
    <comment ref="C11" authorId="0" shapeId="0">
      <text>
        <r>
          <rPr>
            <b/>
            <sz val="8"/>
            <color indexed="81"/>
            <rFont val="Tahoma"/>
            <family val="2"/>
          </rPr>
          <t>Todd, Tonya:</t>
        </r>
        <r>
          <rPr>
            <sz val="8"/>
            <color indexed="81"/>
            <rFont val="Tahoma"/>
            <family val="2"/>
          </rPr>
          <t xml:space="preserve">
If the MCC rate is above 20%, the max MCC annual savings credit is capped at $2,000.</t>
        </r>
      </text>
    </comment>
    <comment ref="C12" authorId="0" shapeId="0">
      <text>
        <r>
          <rPr>
            <b/>
            <sz val="8"/>
            <color indexed="81"/>
            <rFont val="Tahoma"/>
            <family val="2"/>
          </rPr>
          <t>Todd, Tonya:</t>
        </r>
        <r>
          <rPr>
            <sz val="8"/>
            <color indexed="81"/>
            <rFont val="Tahoma"/>
            <family val="2"/>
          </rPr>
          <t xml:space="preserve">
This is the estimated first month savings. The borrower could take home this extra amount pper month in their paycheck after they update their tax liability.   See column I for the MCC savings estimate over the life of the loan.  As the principal balance goes down, so does the savings.</t>
        </r>
      </text>
    </comment>
    <comment ref="D13" authorId="0" shapeId="0">
      <text>
        <r>
          <rPr>
            <b/>
            <sz val="8"/>
            <color indexed="81"/>
            <rFont val="Tahoma"/>
            <family val="2"/>
          </rPr>
          <t>Todd, Tonya:</t>
        </r>
        <r>
          <rPr>
            <sz val="8"/>
            <color indexed="81"/>
            <rFont val="Tahoma"/>
            <family val="2"/>
          </rPr>
          <t xml:space="preserve">
The "effective" P&amp;I assumes the borrower applies the MCC savings towards their mortgage payment.</t>
        </r>
      </text>
    </comment>
  </commentList>
</comments>
</file>

<file path=xl/sharedStrings.xml><?xml version="1.0" encoding="utf-8"?>
<sst xmlns="http://schemas.openxmlformats.org/spreadsheetml/2006/main" count="29" uniqueCount="28">
  <si>
    <t>Loan Amount</t>
  </si>
  <si>
    <t>Interest Rate</t>
  </si>
  <si>
    <t>P&amp;I</t>
  </si>
  <si>
    <t xml:space="preserve">Monthly P&amp;I </t>
  </si>
  <si>
    <t>Months</t>
  </si>
  <si>
    <t>Beginning Balance</t>
  </si>
  <si>
    <t>Payment</t>
  </si>
  <si>
    <t>Principal</t>
  </si>
  <si>
    <t>Interest</t>
  </si>
  <si>
    <t>Cumulative Principal</t>
  </si>
  <si>
    <t>Cumulative Interest</t>
  </si>
  <si>
    <t>Ending Balance</t>
  </si>
  <si>
    <t>Monthly MCC Credit (20%)</t>
  </si>
  <si>
    <t>Cumulative MCC</t>
  </si>
  <si>
    <t>Comparison Rate</t>
  </si>
  <si>
    <t>"Effective" P&amp;I</t>
  </si>
  <si>
    <t>MCC %</t>
  </si>
  <si>
    <t>←</t>
  </si>
  <si>
    <t>→</t>
  </si>
  <si>
    <r>
      <rPr>
        <b/>
        <i/>
        <sz val="10"/>
        <color rgb="FFFF0000"/>
        <rFont val="Calibri"/>
        <family val="2"/>
        <scheme val="minor"/>
      </rPr>
      <t xml:space="preserve">*Disclaimer: </t>
    </r>
    <r>
      <rPr>
        <i/>
        <sz val="10"/>
        <color rgb="FFFF0000"/>
        <rFont val="Calibri"/>
        <family val="2"/>
        <scheme val="minor"/>
      </rPr>
      <t xml:space="preserve">The borrower could take home extra net income in their paycheck after they update their tax liability to ensure the borrower owes the amount of the MCC at the end of the tax year. The homeowner MUST OWE the IRS at the end of the tax year in order to take advantage of the MCC.  This means they will want to adjust their paycheck accordingly. The calculation is for example and estimation purposes only, is not intended to be tax advice and savings may differ from final individual’s MCC credit. Homebuyers are advised to consult a tax professional. </t>
    </r>
  </si>
  <si>
    <t>MCC Savings Example</t>
  </si>
  <si>
    <t xml:space="preserve">Monthly MCC </t>
  </si>
  <si>
    <t>Compare Mortgage Rates</t>
  </si>
  <si>
    <t>Month</t>
  </si>
  <si>
    <t>"Effective" P&amp;I (1st Month)</t>
  </si>
  <si>
    <t>MCC Life Savings</t>
  </si>
  <si>
    <t>1. MCCs reduce the federal income tax the borrower pays annually.
2. MCCs allow more income to qualify for mortgage (excluding CalHFA).
3. MCCs “effectively” reduce the interest rate on the mortgage loan (see illustration below).</t>
  </si>
  <si>
    <t>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</si>
</sst>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
    <numFmt numFmtId="165" formatCode="_(&quot;$&quot;* #,##0_);_(&quot;$&quot;* \(#,##0\);_(&quot;$&quot;* &quot;-&quot;??_);_(@_)"/>
    <numFmt numFmtId="166" formatCode="&quot;$&quot;#,##0"/>
    <numFmt numFmtId="167" formatCode="&quot;$&quot;#,##0.00"/>
  </numFmts>
  <fonts count="12" x14ac:knownFonts="1">
    <font>
      <sz val="11"/>
      <color theme="1"/>
      <name val="Calibri"/>
      <family val="2"/>
      <scheme val="minor"/>
    </font>
    <font>
      <b/>
      <sz val="11"/>
      <color theme="1"/>
      <name val="Calibri"/>
      <family val="2"/>
      <scheme val="minor"/>
    </font>
    <font>
      <sz val="11"/>
      <color theme="1"/>
      <name val="Calibri"/>
      <family val="2"/>
      <scheme val="minor"/>
    </font>
    <font>
      <i/>
      <sz val="10"/>
      <color rgb="FFFF0000"/>
      <name val="Calibri"/>
      <family val="2"/>
      <scheme val="minor"/>
    </font>
    <font>
      <b/>
      <i/>
      <sz val="10"/>
      <color rgb="FFFF0000"/>
      <name val="Calibri"/>
      <family val="2"/>
      <scheme val="minor"/>
    </font>
    <font>
      <sz val="8"/>
      <color indexed="81"/>
      <name val="Tahoma"/>
      <family val="2"/>
    </font>
    <font>
      <b/>
      <sz val="8"/>
      <color indexed="81"/>
      <name val="Tahoma"/>
      <family val="2"/>
    </font>
    <font>
      <sz val="16"/>
      <color theme="1"/>
      <name val="Calibri"/>
      <family val="2"/>
      <scheme val="minor"/>
    </font>
    <font>
      <i/>
      <sz val="11"/>
      <color rgb="FFFF0000"/>
      <name val="Calibri"/>
      <family val="2"/>
      <scheme val="minor"/>
    </font>
    <font>
      <b/>
      <sz val="11"/>
      <color rgb="FFFF0000"/>
      <name val="Calibri"/>
      <family val="2"/>
    </font>
    <font>
      <b/>
      <sz val="16"/>
      <color rgb="FFFF0000"/>
      <name val="Calibri"/>
      <family val="2"/>
    </font>
    <font>
      <b/>
      <sz val="20"/>
      <color rgb="FFFF0000"/>
      <name val="Calibri"/>
      <family val="2"/>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81">
    <xf numFmtId="0" fontId="0" fillId="0" borderId="0" xfId="0"/>
    <xf numFmtId="0" fontId="0" fillId="0" borderId="0" xfId="0" applyFont="1" applyAlignment="1">
      <alignment horizontal="center" vertical="center" wrapText="1"/>
    </xf>
    <xf numFmtId="165" fontId="0" fillId="0" borderId="0" xfId="1" applyNumberFormat="1" applyFont="1" applyAlignment="1">
      <alignment horizontal="center" vertical="center"/>
    </xf>
    <xf numFmtId="164" fontId="0" fillId="4" borderId="5" xfId="2" applyNumberFormat="1" applyFont="1" applyFill="1" applyBorder="1" applyAlignment="1">
      <alignment horizontal="center" vertical="center"/>
    </xf>
    <xf numFmtId="0" fontId="1" fillId="0" borderId="7" xfId="0" applyFont="1" applyFill="1" applyBorder="1" applyAlignment="1">
      <alignment horizontal="center" vertical="center" wrapText="1"/>
    </xf>
    <xf numFmtId="165" fontId="0" fillId="0" borderId="0" xfId="1" applyNumberFormat="1" applyFont="1" applyBorder="1" applyAlignment="1">
      <alignment horizontal="center" vertical="center"/>
    </xf>
    <xf numFmtId="0" fontId="1" fillId="4" borderId="9" xfId="0" applyFont="1" applyFill="1" applyBorder="1" applyAlignment="1">
      <alignment horizontal="center" vertical="center"/>
    </xf>
    <xf numFmtId="164" fontId="0" fillId="4" borderId="3" xfId="2" applyNumberFormat="1" applyFont="1" applyFill="1" applyBorder="1" applyAlignment="1">
      <alignment horizontal="center" vertical="center"/>
    </xf>
    <xf numFmtId="164" fontId="0" fillId="5" borderId="5" xfId="2" applyNumberFormat="1" applyFont="1" applyFill="1" applyBorder="1" applyAlignment="1">
      <alignment horizontal="center" vertical="center"/>
    </xf>
    <xf numFmtId="165" fontId="0" fillId="0" borderId="0" xfId="1" applyNumberFormat="1" applyFont="1" applyFill="1" applyBorder="1" applyAlignment="1">
      <alignment horizontal="center" vertical="center"/>
    </xf>
    <xf numFmtId="165" fontId="1" fillId="0" borderId="0" xfId="1" applyNumberFormat="1" applyFont="1" applyFill="1" applyBorder="1" applyAlignment="1">
      <alignment horizontal="center" vertical="center"/>
    </xf>
    <xf numFmtId="164" fontId="0" fillId="2" borderId="2" xfId="2" applyNumberFormat="1" applyFont="1" applyFill="1" applyBorder="1" applyAlignment="1" applyProtection="1">
      <alignment horizontal="right"/>
      <protection locked="0"/>
    </xf>
    <xf numFmtId="0" fontId="0" fillId="0" borderId="0" xfId="0" applyFont="1" applyAlignment="1">
      <alignment horizontal="center" vertical="center"/>
    </xf>
    <xf numFmtId="10" fontId="0" fillId="0" borderId="0" xfId="2" applyNumberFormat="1" applyFont="1" applyBorder="1"/>
    <xf numFmtId="164" fontId="0" fillId="0" borderId="0" xfId="2" applyNumberFormat="1" applyFont="1" applyFill="1" applyBorder="1" applyAlignment="1">
      <alignment horizontal="center" vertical="center"/>
    </xf>
    <xf numFmtId="165" fontId="1" fillId="4" borderId="7" xfId="1" applyNumberFormat="1" applyFont="1" applyFill="1" applyBorder="1" applyAlignment="1">
      <alignment horizontal="center" vertical="center" wrapText="1"/>
    </xf>
    <xf numFmtId="0" fontId="0" fillId="0" borderId="0" xfId="0" applyFont="1"/>
    <xf numFmtId="0" fontId="0" fillId="0" borderId="0" xfId="0" applyFont="1" applyFill="1" applyAlignment="1">
      <alignment horizontal="center" vertical="center"/>
    </xf>
    <xf numFmtId="0" fontId="0" fillId="0" borderId="0" xfId="0" applyFont="1" applyFill="1" applyAlignment="1">
      <alignment vertical="center" wrapText="1"/>
    </xf>
    <xf numFmtId="0" fontId="8" fillId="0" borderId="0" xfId="0" applyFont="1" applyBorder="1" applyAlignment="1">
      <alignment vertical="top" wrapText="1"/>
    </xf>
    <xf numFmtId="0" fontId="0" fillId="0" borderId="0" xfId="0" applyFont="1" applyBorder="1"/>
    <xf numFmtId="0" fontId="0" fillId="0" borderId="0" xfId="0" applyFont="1" applyFill="1"/>
    <xf numFmtId="0" fontId="9" fillId="0" borderId="0" xfId="0" applyFont="1" applyBorder="1" applyAlignment="1">
      <alignment horizontal="center" vertical="center"/>
    </xf>
    <xf numFmtId="0" fontId="0" fillId="0" borderId="0" xfId="0" applyFont="1" applyFill="1" applyBorder="1"/>
    <xf numFmtId="165" fontId="9" fillId="0" borderId="0" xfId="1" applyNumberFormat="1" applyFont="1" applyFill="1" applyBorder="1" applyAlignment="1">
      <alignment horizontal="center" vertical="center"/>
    </xf>
    <xf numFmtId="0" fontId="9" fillId="0" borderId="0" xfId="0" applyFont="1" applyFill="1" applyBorder="1" applyAlignment="1">
      <alignment horizontal="center" vertical="center"/>
    </xf>
    <xf numFmtId="1" fontId="0" fillId="0" borderId="5" xfId="0" applyNumberFormat="1" applyFont="1" applyFill="1" applyBorder="1" applyAlignment="1" applyProtection="1">
      <alignment horizontal="center" vertical="center"/>
    </xf>
    <xf numFmtId="1" fontId="0" fillId="0" borderId="5" xfId="0" applyNumberFormat="1" applyFont="1" applyFill="1" applyBorder="1" applyAlignment="1" applyProtection="1">
      <alignment horizontal="center" vertical="center"/>
      <protection locked="0"/>
    </xf>
    <xf numFmtId="1" fontId="0" fillId="0" borderId="3" xfId="0" applyNumberFormat="1" applyFont="1" applyFill="1" applyBorder="1" applyAlignment="1" applyProtection="1">
      <alignment horizontal="center" vertical="center"/>
    </xf>
    <xf numFmtId="165" fontId="11" fillId="0" borderId="5" xfId="1" applyNumberFormat="1" applyFont="1" applyFill="1" applyBorder="1" applyAlignment="1">
      <alignment vertical="center"/>
    </xf>
    <xf numFmtId="0" fontId="0" fillId="0" borderId="14" xfId="0" applyFont="1" applyFill="1" applyBorder="1"/>
    <xf numFmtId="0" fontId="0" fillId="0" borderId="6" xfId="0" applyFont="1" applyFill="1" applyBorder="1"/>
    <xf numFmtId="0" fontId="0" fillId="0" borderId="4" xfId="0" applyFont="1" applyFill="1" applyBorder="1"/>
    <xf numFmtId="165" fontId="10" fillId="0" borderId="5" xfId="1" applyNumberFormat="1" applyFont="1" applyFill="1" applyBorder="1" applyAlignment="1">
      <alignment vertical="center"/>
    </xf>
    <xf numFmtId="1" fontId="0" fillId="0" borderId="0" xfId="0" applyNumberFormat="1" applyFont="1" applyFill="1" applyBorder="1" applyAlignment="1" applyProtection="1">
      <alignment horizontal="center" vertical="center"/>
    </xf>
    <xf numFmtId="0" fontId="0" fillId="0" borderId="13" xfId="0" applyFont="1" applyBorder="1"/>
    <xf numFmtId="0" fontId="0" fillId="0" borderId="15" xfId="0" applyFont="1" applyBorder="1" applyAlignment="1">
      <alignment horizontal="center" vertical="center"/>
    </xf>
    <xf numFmtId="0" fontId="0" fillId="0" borderId="13" xfId="0" applyFont="1" applyFill="1" applyBorder="1" applyAlignment="1">
      <alignment horizontal="right"/>
    </xf>
    <xf numFmtId="9" fontId="0" fillId="0" borderId="2" xfId="2" applyFont="1" applyFill="1" applyBorder="1" applyAlignment="1">
      <alignment horizontal="right" vertical="center"/>
    </xf>
    <xf numFmtId="166" fontId="0" fillId="2" borderId="4" xfId="1" applyNumberFormat="1" applyFont="1" applyFill="1" applyBorder="1" applyAlignment="1" applyProtection="1">
      <alignment horizontal="right"/>
      <protection locked="0"/>
    </xf>
    <xf numFmtId="166" fontId="0" fillId="0" borderId="13" xfId="1" applyNumberFormat="1" applyFont="1" applyFill="1" applyBorder="1" applyAlignment="1">
      <alignment horizontal="right"/>
    </xf>
    <xf numFmtId="166" fontId="0" fillId="4" borderId="13" xfId="1" applyNumberFormat="1" applyFont="1" applyFill="1" applyBorder="1" applyAlignment="1">
      <alignment horizontal="right"/>
    </xf>
    <xf numFmtId="166" fontId="0" fillId="0" borderId="4" xfId="0" applyNumberFormat="1" applyFont="1" applyFill="1" applyBorder="1" applyAlignment="1">
      <alignment horizontal="right" vertical="center"/>
    </xf>
    <xf numFmtId="166" fontId="1" fillId="0" borderId="8" xfId="1" applyNumberFormat="1" applyFont="1" applyBorder="1" applyAlignment="1">
      <alignment horizontal="center" vertical="center" wrapText="1"/>
    </xf>
    <xf numFmtId="166" fontId="1" fillId="0" borderId="12" xfId="1" applyNumberFormat="1" applyFont="1" applyBorder="1" applyAlignment="1">
      <alignment horizontal="center" vertical="center" wrapText="1"/>
    </xf>
    <xf numFmtId="166" fontId="1" fillId="0" borderId="7" xfId="1" applyNumberFormat="1" applyFont="1" applyBorder="1" applyAlignment="1">
      <alignment horizontal="center" vertical="center" wrapText="1"/>
    </xf>
    <xf numFmtId="166" fontId="1" fillId="0" borderId="9" xfId="1" applyNumberFormat="1" applyFont="1" applyBorder="1" applyAlignment="1">
      <alignment horizontal="center" vertical="center" wrapText="1"/>
    </xf>
    <xf numFmtId="166" fontId="1" fillId="4" borderId="13" xfId="0" applyNumberFormat="1" applyFont="1" applyFill="1" applyBorder="1" applyAlignment="1">
      <alignment horizontal="center" vertical="center" wrapText="1"/>
    </xf>
    <xf numFmtId="166" fontId="0" fillId="0" borderId="0" xfId="1" applyNumberFormat="1" applyFont="1" applyBorder="1" applyAlignment="1">
      <alignment horizontal="center" vertical="center"/>
    </xf>
    <xf numFmtId="166" fontId="0" fillId="3" borderId="5" xfId="1" applyNumberFormat="1" applyFont="1" applyFill="1" applyBorder="1" applyAlignment="1">
      <alignment horizontal="center" vertical="center"/>
    </xf>
    <xf numFmtId="166" fontId="0" fillId="3" borderId="6" xfId="1" applyNumberFormat="1" applyFont="1" applyFill="1" applyBorder="1" applyAlignment="1">
      <alignment horizontal="center" vertical="center"/>
    </xf>
    <xf numFmtId="166" fontId="0" fillId="4" borderId="6" xfId="0" applyNumberFormat="1" applyFont="1" applyFill="1" applyBorder="1"/>
    <xf numFmtId="166" fontId="0" fillId="0" borderId="10" xfId="1" applyNumberFormat="1" applyFont="1" applyBorder="1" applyAlignment="1">
      <alignment horizontal="center" vertical="center"/>
    </xf>
    <xf numFmtId="166" fontId="0" fillId="3" borderId="3" xfId="1" applyNumberFormat="1" applyFont="1" applyFill="1" applyBorder="1" applyAlignment="1">
      <alignment horizontal="center" vertical="center"/>
    </xf>
    <xf numFmtId="166" fontId="0" fillId="3" borderId="4" xfId="1" applyNumberFormat="1" applyFont="1" applyFill="1" applyBorder="1" applyAlignment="1">
      <alignment horizontal="center" vertical="center"/>
    </xf>
    <xf numFmtId="166" fontId="0" fillId="4" borderId="4" xfId="0" applyNumberFormat="1" applyFont="1" applyFill="1" applyBorder="1"/>
    <xf numFmtId="166" fontId="0" fillId="0" borderId="0" xfId="1" applyNumberFormat="1" applyFont="1" applyFill="1" applyBorder="1" applyAlignment="1">
      <alignment horizontal="center" vertical="center"/>
    </xf>
    <xf numFmtId="166" fontId="0" fillId="0" borderId="0" xfId="0" applyNumberFormat="1" applyFont="1" applyFill="1" applyBorder="1"/>
    <xf numFmtId="166" fontId="0" fillId="4" borderId="6" xfId="1" applyNumberFormat="1" applyFont="1" applyFill="1" applyBorder="1" applyAlignment="1">
      <alignment horizontal="center" vertical="center"/>
    </xf>
    <xf numFmtId="166" fontId="0" fillId="5" borderId="6" xfId="1" applyNumberFormat="1" applyFont="1" applyFill="1" applyBorder="1" applyAlignment="1">
      <alignment horizontal="center" vertical="center"/>
    </xf>
    <xf numFmtId="166" fontId="0" fillId="4" borderId="4" xfId="1" applyNumberFormat="1" applyFont="1" applyFill="1" applyBorder="1" applyAlignment="1">
      <alignment horizontal="center" vertical="center"/>
    </xf>
    <xf numFmtId="0" fontId="8" fillId="0" borderId="0" xfId="0" applyFont="1" applyBorder="1" applyAlignment="1">
      <alignment vertical="center" wrapText="1"/>
    </xf>
    <xf numFmtId="0" fontId="10" fillId="0" borderId="6" xfId="0" applyFont="1" applyBorder="1" applyAlignment="1">
      <alignment vertical="center" wrapText="1"/>
    </xf>
    <xf numFmtId="0" fontId="7" fillId="0" borderId="0" xfId="0" applyFont="1" applyFill="1" applyAlignment="1">
      <alignment horizontal="center" vertical="center"/>
    </xf>
    <xf numFmtId="0" fontId="3" fillId="0" borderId="0" xfId="0" applyFont="1" applyBorder="1" applyAlignment="1">
      <alignment horizontal="left" vertical="top" wrapText="1"/>
    </xf>
    <xf numFmtId="0" fontId="0" fillId="0" borderId="0" xfId="0" applyFont="1" applyFill="1" applyAlignment="1">
      <alignment horizontal="left" vertical="center" wrapText="1"/>
    </xf>
    <xf numFmtId="0" fontId="0" fillId="0" borderId="14" xfId="0" applyFont="1" applyFill="1" applyBorder="1" applyAlignment="1">
      <alignment horizontal="left"/>
    </xf>
    <xf numFmtId="0" fontId="0" fillId="0" borderId="15" xfId="0" applyFont="1" applyFill="1" applyBorder="1" applyAlignment="1">
      <alignment horizontal="left"/>
    </xf>
    <xf numFmtId="0" fontId="0" fillId="0" borderId="3" xfId="0" applyFont="1" applyFill="1" applyBorder="1" applyAlignment="1">
      <alignment horizontal="left"/>
    </xf>
    <xf numFmtId="0" fontId="0" fillId="0" borderId="10" xfId="0" applyFont="1" applyFill="1" applyBorder="1" applyAlignment="1">
      <alignment horizontal="left"/>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0" fillId="0" borderId="13" xfId="0" applyFont="1" applyFill="1" applyBorder="1" applyAlignment="1">
      <alignment horizontal="left" vertical="top"/>
    </xf>
    <xf numFmtId="0" fontId="0" fillId="0" borderId="1" xfId="0" applyFont="1" applyFill="1" applyBorder="1" applyAlignment="1">
      <alignment horizontal="left"/>
    </xf>
    <xf numFmtId="0" fontId="0" fillId="0" borderId="11" xfId="0" applyFont="1" applyFill="1" applyBorder="1" applyAlignment="1">
      <alignment horizontal="left"/>
    </xf>
    <xf numFmtId="0" fontId="0" fillId="0" borderId="3" xfId="0" applyFont="1" applyFill="1" applyBorder="1" applyAlignment="1">
      <alignment horizontal="left" vertical="top"/>
    </xf>
    <xf numFmtId="0" fontId="0" fillId="0" borderId="10" xfId="0" applyFont="1" applyFill="1" applyBorder="1" applyAlignment="1">
      <alignment horizontal="left" vertical="top"/>
    </xf>
    <xf numFmtId="0" fontId="0" fillId="0" borderId="1" xfId="0" applyFont="1" applyFill="1" applyBorder="1" applyAlignment="1">
      <alignment horizontal="left" vertical="top"/>
    </xf>
    <xf numFmtId="0" fontId="0" fillId="0" borderId="11" xfId="0" applyFont="1" applyFill="1" applyBorder="1" applyAlignment="1">
      <alignment horizontal="left" vertical="top"/>
    </xf>
    <xf numFmtId="0" fontId="8" fillId="0" borderId="0" xfId="0" applyFont="1" applyBorder="1" applyAlignment="1">
      <alignment horizontal="center" vertical="center" wrapText="1"/>
    </xf>
    <xf numFmtId="167" fontId="0" fillId="0" borderId="4" xfId="0" applyNumberFormat="1" applyFont="1" applyFill="1" applyBorder="1" applyAlignment="1">
      <alignment horizontal="righ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84"/>
  <sheetViews>
    <sheetView tabSelected="1" workbookViewId="0">
      <pane ySplit="17" topLeftCell="A329" activePane="bottomLeft" state="frozen"/>
      <selection pane="bottomLeft" activeCell="F9" sqref="F9"/>
    </sheetView>
  </sheetViews>
  <sheetFormatPr defaultRowHeight="15" x14ac:dyDescent="0.25"/>
  <cols>
    <col min="1" max="1" width="8" style="17" bestFit="1" customWidth="1"/>
    <col min="2" max="2" width="12.5703125" style="12" customWidth="1"/>
    <col min="3" max="3" width="11.5703125" style="2" bestFit="1" customWidth="1"/>
    <col min="4" max="4" width="9" style="2" customWidth="1"/>
    <col min="5" max="5" width="10" style="2" bestFit="1" customWidth="1"/>
    <col min="6" max="8" width="11.5703125" style="2" bestFit="1" customWidth="1"/>
    <col min="9" max="9" width="13.7109375" style="2" bestFit="1" customWidth="1"/>
    <col min="10" max="10" width="12.7109375" style="2" customWidth="1"/>
    <col min="11" max="11" width="11" style="16" customWidth="1"/>
    <col min="12" max="12" width="9.140625" style="16"/>
    <col min="13" max="14" width="17.42578125" style="16" customWidth="1"/>
    <col min="15" max="16384" width="9.140625" style="16"/>
  </cols>
  <sheetData>
    <row r="1" spans="1:27" ht="21.75" thickBot="1" x14ac:dyDescent="0.3">
      <c r="A1" s="63" t="s">
        <v>20</v>
      </c>
      <c r="B1" s="63"/>
      <c r="C1" s="63"/>
      <c r="D1" s="63"/>
      <c r="E1" s="63"/>
      <c r="F1" s="63"/>
      <c r="G1" s="63"/>
      <c r="H1" s="63"/>
      <c r="I1" s="63"/>
      <c r="J1" s="63"/>
      <c r="K1" s="63"/>
    </row>
    <row r="2" spans="1:27" ht="30" customHeight="1" thickBot="1" x14ac:dyDescent="0.3">
      <c r="A2" s="65" t="s">
        <v>26</v>
      </c>
      <c r="B2" s="65"/>
      <c r="C2" s="65"/>
      <c r="D2" s="65"/>
      <c r="E2" s="65"/>
      <c r="F2" s="65"/>
      <c r="G2" s="65"/>
      <c r="H2" s="65"/>
      <c r="J2" s="15" t="s">
        <v>14</v>
      </c>
      <c r="K2" s="6" t="s">
        <v>2</v>
      </c>
      <c r="L2" s="18"/>
      <c r="M2" s="18"/>
      <c r="N2" s="18"/>
      <c r="O2" s="18"/>
    </row>
    <row r="3" spans="1:27" x14ac:dyDescent="0.25">
      <c r="A3" s="65"/>
      <c r="B3" s="65"/>
      <c r="C3" s="65"/>
      <c r="D3" s="65"/>
      <c r="E3" s="65"/>
      <c r="F3" s="65"/>
      <c r="G3" s="65"/>
      <c r="H3" s="65"/>
      <c r="J3" s="3">
        <f>'Amortization Schedule'!C7-0.00125</f>
        <v>5.3749999999999999E-2</v>
      </c>
      <c r="K3" s="58">
        <f>ROUND(PMT($J3/12,'Amortization Schedule'!$C$9,-'Amortization Schedule'!$C$8,0),2)</f>
        <v>1629.52</v>
      </c>
    </row>
    <row r="4" spans="1:27" ht="15" customHeight="1" x14ac:dyDescent="0.25">
      <c r="A4" s="65"/>
      <c r="B4" s="65"/>
      <c r="C4" s="65"/>
      <c r="D4" s="65"/>
      <c r="E4" s="65"/>
      <c r="F4" s="65"/>
      <c r="G4" s="65"/>
      <c r="H4" s="65"/>
      <c r="J4" s="3">
        <f t="shared" ref="J4:J15" si="0">J3-0.00125</f>
        <v>5.2499999999999998E-2</v>
      </c>
      <c r="K4" s="58">
        <f>ROUND(PMT($J4/12,'Amortization Schedule'!$C$9,-'Amortization Schedule'!$C$8,0),2)</f>
        <v>1606.91</v>
      </c>
      <c r="L4" s="19"/>
      <c r="M4" s="19"/>
      <c r="N4" s="19"/>
    </row>
    <row r="5" spans="1:27" x14ac:dyDescent="0.25">
      <c r="A5" s="65"/>
      <c r="B5" s="65"/>
      <c r="C5" s="65"/>
      <c r="D5" s="65"/>
      <c r="E5" s="65"/>
      <c r="F5" s="65"/>
      <c r="G5" s="65"/>
      <c r="H5" s="65"/>
      <c r="J5" s="3">
        <f t="shared" si="0"/>
        <v>5.1249999999999997E-2</v>
      </c>
      <c r="K5" s="58">
        <f>ROUND(PMT($J5/12,'Amortization Schedule'!$C$9,-'Amortization Schedule'!$C$8,0),2)</f>
        <v>1584.46</v>
      </c>
      <c r="L5" s="19"/>
      <c r="M5" s="19"/>
      <c r="N5" s="19"/>
    </row>
    <row r="6" spans="1:27" ht="15.75" thickBot="1" x14ac:dyDescent="0.3">
      <c r="A6" s="16"/>
      <c r="B6" s="16"/>
      <c r="C6" s="16"/>
      <c r="D6" s="16"/>
      <c r="E6" s="16"/>
      <c r="F6" s="16"/>
      <c r="G6" s="16"/>
      <c r="H6" s="19"/>
      <c r="J6" s="3">
        <f t="shared" si="0"/>
        <v>4.9999999999999996E-2</v>
      </c>
      <c r="K6" s="58">
        <f>ROUND(PMT($J6/12,'Amortization Schedule'!$C$9,-'Amortization Schedule'!$C$8,0),2)</f>
        <v>1562.15</v>
      </c>
      <c r="L6" s="19"/>
      <c r="M6" s="19"/>
      <c r="N6" s="19"/>
    </row>
    <row r="7" spans="1:27" ht="15" customHeight="1" x14ac:dyDescent="0.25">
      <c r="A7" s="77" t="s">
        <v>1</v>
      </c>
      <c r="B7" s="78"/>
      <c r="C7" s="11">
        <v>5.5E-2</v>
      </c>
      <c r="D7" s="10" t="s">
        <v>27</v>
      </c>
      <c r="H7" s="9"/>
      <c r="J7" s="3">
        <f t="shared" si="0"/>
        <v>4.8749999999999995E-2</v>
      </c>
      <c r="K7" s="58">
        <f>ROUND(PMT($J7/12,'Amortization Schedule'!$C$9,-'Amortization Schedule'!$C$8,0),2)</f>
        <v>1540</v>
      </c>
      <c r="L7" s="19"/>
      <c r="M7" s="19"/>
      <c r="N7" s="19"/>
      <c r="S7" s="1"/>
      <c r="T7" s="1"/>
      <c r="U7" s="1"/>
      <c r="V7" s="1"/>
      <c r="W7" s="1"/>
      <c r="X7" s="1"/>
      <c r="Y7" s="1"/>
      <c r="Z7" s="1"/>
      <c r="AA7" s="1"/>
    </row>
    <row r="8" spans="1:27" ht="15.75" customHeight="1" thickBot="1" x14ac:dyDescent="0.3">
      <c r="A8" s="75" t="s">
        <v>0</v>
      </c>
      <c r="B8" s="76"/>
      <c r="C8" s="39">
        <v>291000</v>
      </c>
      <c r="D8" s="10" t="s">
        <v>27</v>
      </c>
      <c r="F8" s="19"/>
      <c r="G8" s="19"/>
      <c r="H8" s="5"/>
      <c r="J8" s="3">
        <f t="shared" si="0"/>
        <v>4.7499999999999994E-2</v>
      </c>
      <c r="K8" s="58">
        <f>ROUND(PMT($J8/12,'Amortization Schedule'!$C$9,-'Amortization Schedule'!$C$8,0),2)</f>
        <v>1517.99</v>
      </c>
      <c r="L8" s="13"/>
      <c r="M8" s="20"/>
      <c r="N8" s="20"/>
    </row>
    <row r="9" spans="1:27" ht="15" customHeight="1" thickBot="1" x14ac:dyDescent="0.3">
      <c r="A9" s="70" t="s">
        <v>4</v>
      </c>
      <c r="B9" s="71"/>
      <c r="C9" s="37">
        <v>360</v>
      </c>
      <c r="D9" s="16"/>
      <c r="F9" s="19"/>
      <c r="G9" s="19"/>
      <c r="H9" s="5"/>
      <c r="J9" s="3">
        <f t="shared" si="0"/>
        <v>4.6249999999999993E-2</v>
      </c>
      <c r="K9" s="58">
        <f>ROUND(PMT($J9/12,'Amortization Schedule'!$C$9,-'Amortization Schedule'!$C$8,0),2)</f>
        <v>1496.15</v>
      </c>
      <c r="L9" s="20"/>
      <c r="N9" s="20"/>
    </row>
    <row r="10" spans="1:27" ht="15" customHeight="1" thickBot="1" x14ac:dyDescent="0.3">
      <c r="A10" s="30" t="s">
        <v>3</v>
      </c>
      <c r="B10" s="36"/>
      <c r="C10" s="35"/>
      <c r="D10" s="40">
        <f>ROUND(PMT($C$7/12,$C$9,-$C$8,0),2)</f>
        <v>1652.27</v>
      </c>
      <c r="G10" s="19"/>
      <c r="H10" s="5"/>
      <c r="J10" s="3">
        <f t="shared" si="0"/>
        <v>4.4999999999999991E-2</v>
      </c>
      <c r="K10" s="58">
        <f>ROUND(PMT($J10/12,'Amortization Schedule'!$C$9,-'Amortization Schedule'!$C$8,0),2)</f>
        <v>1474.45</v>
      </c>
      <c r="L10" s="20"/>
      <c r="N10" s="20"/>
    </row>
    <row r="11" spans="1:27" ht="15.75" customHeight="1" x14ac:dyDescent="0.25">
      <c r="A11" s="73" t="s">
        <v>16</v>
      </c>
      <c r="B11" s="74"/>
      <c r="C11" s="38">
        <v>0.2</v>
      </c>
      <c r="D11" s="31"/>
      <c r="E11" s="29"/>
      <c r="F11" s="21"/>
      <c r="G11" s="19"/>
      <c r="H11" s="9"/>
      <c r="J11" s="3">
        <f t="shared" si="0"/>
        <v>4.374999999999999E-2</v>
      </c>
      <c r="K11" s="58">
        <f>ROUND(PMT($J11/12,'Amortization Schedule'!$C$9,-'Amortization Schedule'!$C$8,0),2)</f>
        <v>1452.92</v>
      </c>
      <c r="L11" s="20"/>
      <c r="M11" s="22"/>
      <c r="N11" s="20"/>
    </row>
    <row r="12" spans="1:27" s="21" customFormat="1" ht="15.75" customHeight="1" thickBot="1" x14ac:dyDescent="0.3">
      <c r="A12" s="68" t="s">
        <v>21</v>
      </c>
      <c r="B12" s="69"/>
      <c r="C12" s="80">
        <f>J29/12</f>
        <v>265.11933333333337</v>
      </c>
      <c r="D12" s="31"/>
      <c r="G12" s="61"/>
      <c r="H12" s="61"/>
      <c r="J12" s="8">
        <f t="shared" si="0"/>
        <v>4.2499999999999989E-2</v>
      </c>
      <c r="K12" s="59">
        <f>ROUND(PMT($J12/12,'Amortization Schedule'!$C$9,-'Amortization Schedule'!$C$8,0),2)</f>
        <v>1431.55</v>
      </c>
      <c r="L12" s="23"/>
      <c r="M12" s="25"/>
      <c r="N12" s="23"/>
    </row>
    <row r="13" spans="1:27" s="21" customFormat="1" ht="15.75" customHeight="1" thickBot="1" x14ac:dyDescent="0.3">
      <c r="A13" s="70" t="s">
        <v>24</v>
      </c>
      <c r="B13" s="71"/>
      <c r="C13" s="72"/>
      <c r="D13" s="41">
        <f>D10-C12</f>
        <v>1387.1506666666667</v>
      </c>
      <c r="E13" s="33" t="s">
        <v>17</v>
      </c>
      <c r="F13" s="79" t="s">
        <v>22</v>
      </c>
      <c r="G13" s="79"/>
      <c r="H13" s="79"/>
      <c r="I13" s="62" t="s">
        <v>18</v>
      </c>
      <c r="J13" s="8">
        <f t="shared" si="0"/>
        <v>4.1249999999999988E-2</v>
      </c>
      <c r="K13" s="59">
        <f>ROUND(PMT($J13/12,'Amortization Schedule'!$C$9,-'Amortization Schedule'!$C$8,0),2)</f>
        <v>1410.33</v>
      </c>
      <c r="L13" s="23"/>
      <c r="M13" s="25"/>
      <c r="N13" s="23"/>
    </row>
    <row r="14" spans="1:27" s="21" customFormat="1" ht="15.75" customHeight="1" thickBot="1" x14ac:dyDescent="0.3">
      <c r="A14" s="66" t="s">
        <v>25</v>
      </c>
      <c r="B14" s="67"/>
      <c r="C14" s="42">
        <f>J377</f>
        <v>60762.670000000027</v>
      </c>
      <c r="D14" s="32"/>
      <c r="E14" s="29"/>
      <c r="F14" s="61"/>
      <c r="G14" s="61"/>
      <c r="H14" s="61"/>
      <c r="I14" s="62"/>
      <c r="J14" s="8">
        <f t="shared" si="0"/>
        <v>3.9999999999999987E-2</v>
      </c>
      <c r="K14" s="59">
        <f>ROUND(PMT($J14/12,'Amortization Schedule'!$C$9,-'Amortization Schedule'!$C$8,0),2)</f>
        <v>1389.28</v>
      </c>
      <c r="L14" s="23"/>
      <c r="M14" s="25"/>
      <c r="N14" s="23"/>
    </row>
    <row r="15" spans="1:27" s="21" customFormat="1" ht="15.75" customHeight="1" thickBot="1" x14ac:dyDescent="0.3">
      <c r="J15" s="7">
        <f t="shared" si="0"/>
        <v>3.8749999999999986E-2</v>
      </c>
      <c r="K15" s="60">
        <f>ROUND(PMT($J15/12,'Amortization Schedule'!$C$9,-'Amortization Schedule'!$C$8,0),2)</f>
        <v>1368.39</v>
      </c>
      <c r="L15" s="23"/>
      <c r="M15" s="25"/>
      <c r="N15" s="23"/>
    </row>
    <row r="16" spans="1:27" s="23" customFormat="1" ht="15.75" customHeight="1" thickBot="1" x14ac:dyDescent="0.3">
      <c r="D16" s="9"/>
      <c r="E16" s="9"/>
      <c r="F16" s="9"/>
      <c r="G16" s="9"/>
      <c r="H16" s="9"/>
      <c r="I16" s="14"/>
      <c r="J16" s="9"/>
      <c r="K16" s="24"/>
      <c r="M16" s="25"/>
    </row>
    <row r="17" spans="1:11" ht="30.75" thickBot="1" x14ac:dyDescent="0.3">
      <c r="A17" s="4" t="s">
        <v>23</v>
      </c>
      <c r="B17" s="43" t="s">
        <v>5</v>
      </c>
      <c r="C17" s="43" t="s">
        <v>6</v>
      </c>
      <c r="D17" s="43" t="s">
        <v>7</v>
      </c>
      <c r="E17" s="43" t="s">
        <v>8</v>
      </c>
      <c r="F17" s="43" t="s">
        <v>9</v>
      </c>
      <c r="G17" s="43" t="s">
        <v>10</v>
      </c>
      <c r="H17" s="44" t="s">
        <v>11</v>
      </c>
      <c r="I17" s="45" t="s">
        <v>12</v>
      </c>
      <c r="J17" s="46" t="s">
        <v>13</v>
      </c>
      <c r="K17" s="47" t="s">
        <v>15</v>
      </c>
    </row>
    <row r="18" spans="1:11" x14ac:dyDescent="0.25">
      <c r="A18" s="26">
        <v>1</v>
      </c>
      <c r="B18" s="48">
        <f>C8</f>
        <v>291000</v>
      </c>
      <c r="C18" s="48">
        <f t="shared" ref="C18:C81" si="1">$D$10</f>
        <v>1652.27</v>
      </c>
      <c r="D18" s="48">
        <f t="shared" ref="D18:D81" si="2">C18-E18</f>
        <v>318.52</v>
      </c>
      <c r="E18" s="48">
        <f t="shared" ref="E18:E81" si="3">ROUND($B18*($C$7/12),2)</f>
        <v>1333.75</v>
      </c>
      <c r="F18" s="48"/>
      <c r="G18" s="48"/>
      <c r="H18" s="48">
        <f t="shared" ref="H18:H81" si="4">$B18-$D18</f>
        <v>290681.48</v>
      </c>
      <c r="I18" s="49">
        <f>E18*0.2</f>
        <v>266.75</v>
      </c>
      <c r="J18" s="50">
        <f>I18</f>
        <v>266.75</v>
      </c>
      <c r="K18" s="51">
        <f t="shared" ref="K18:K81" si="5">C18-I18</f>
        <v>1385.52</v>
      </c>
    </row>
    <row r="19" spans="1:11" ht="15" hidden="1" customHeight="1" x14ac:dyDescent="0.25">
      <c r="A19" s="26">
        <v>2</v>
      </c>
      <c r="B19" s="48">
        <f>H18</f>
        <v>290681.48</v>
      </c>
      <c r="C19" s="48">
        <f t="shared" si="1"/>
        <v>1652.27</v>
      </c>
      <c r="D19" s="48">
        <f t="shared" si="2"/>
        <v>319.98</v>
      </c>
      <c r="E19" s="48">
        <f t="shared" si="3"/>
        <v>1332.29</v>
      </c>
      <c r="F19" s="48">
        <f t="shared" ref="F19:F82" si="6">$D19+$F18</f>
        <v>319.98</v>
      </c>
      <c r="G19" s="48">
        <f>$E19+$G18</f>
        <v>1332.29</v>
      </c>
      <c r="H19" s="48">
        <f t="shared" si="4"/>
        <v>290361.5</v>
      </c>
      <c r="I19" s="49">
        <f t="shared" ref="I19:I82" si="7">E19*0.2</f>
        <v>266.45800000000003</v>
      </c>
      <c r="J19" s="50">
        <f>J18+I19</f>
        <v>533.20800000000008</v>
      </c>
      <c r="K19" s="51">
        <f t="shared" si="5"/>
        <v>1385.8119999999999</v>
      </c>
    </row>
    <row r="20" spans="1:11" ht="15" hidden="1" customHeight="1" x14ac:dyDescent="0.25">
      <c r="A20" s="27">
        <v>3</v>
      </c>
      <c r="B20" s="48">
        <f t="shared" ref="B20:B83" si="8">H19</f>
        <v>290361.5</v>
      </c>
      <c r="C20" s="48">
        <f t="shared" si="1"/>
        <v>1652.27</v>
      </c>
      <c r="D20" s="48">
        <f t="shared" si="2"/>
        <v>321.45000000000005</v>
      </c>
      <c r="E20" s="48">
        <f t="shared" si="3"/>
        <v>1330.82</v>
      </c>
      <c r="F20" s="48">
        <f t="shared" si="6"/>
        <v>641.43000000000006</v>
      </c>
      <c r="G20" s="48">
        <f t="shared" ref="G20:G83" si="9">$E20+$G19</f>
        <v>2663.1099999999997</v>
      </c>
      <c r="H20" s="48">
        <f t="shared" si="4"/>
        <v>290040.05</v>
      </c>
      <c r="I20" s="49">
        <f t="shared" si="7"/>
        <v>266.16399999999999</v>
      </c>
      <c r="J20" s="50">
        <f t="shared" ref="J20:J83" si="10">J19+I20</f>
        <v>799.37200000000007</v>
      </c>
      <c r="K20" s="51">
        <f t="shared" si="5"/>
        <v>1386.106</v>
      </c>
    </row>
    <row r="21" spans="1:11" ht="15" hidden="1" customHeight="1" x14ac:dyDescent="0.25">
      <c r="A21" s="26">
        <v>4</v>
      </c>
      <c r="B21" s="48">
        <f t="shared" si="8"/>
        <v>290040.05</v>
      </c>
      <c r="C21" s="48">
        <f t="shared" si="1"/>
        <v>1652.27</v>
      </c>
      <c r="D21" s="48">
        <f t="shared" si="2"/>
        <v>322.92000000000007</v>
      </c>
      <c r="E21" s="48">
        <f t="shared" si="3"/>
        <v>1329.35</v>
      </c>
      <c r="F21" s="48">
        <f t="shared" si="6"/>
        <v>964.35000000000014</v>
      </c>
      <c r="G21" s="48">
        <f t="shared" si="9"/>
        <v>3992.4599999999996</v>
      </c>
      <c r="H21" s="48">
        <f t="shared" si="4"/>
        <v>289717.13</v>
      </c>
      <c r="I21" s="49">
        <f t="shared" si="7"/>
        <v>265.87</v>
      </c>
      <c r="J21" s="50">
        <f t="shared" si="10"/>
        <v>1065.2420000000002</v>
      </c>
      <c r="K21" s="51">
        <f t="shared" si="5"/>
        <v>1386.4</v>
      </c>
    </row>
    <row r="22" spans="1:11" ht="15" hidden="1" customHeight="1" x14ac:dyDescent="0.25">
      <c r="A22" s="27">
        <v>5</v>
      </c>
      <c r="B22" s="48">
        <f t="shared" si="8"/>
        <v>289717.13</v>
      </c>
      <c r="C22" s="48">
        <f t="shared" si="1"/>
        <v>1652.27</v>
      </c>
      <c r="D22" s="48">
        <f t="shared" si="2"/>
        <v>324.40000000000009</v>
      </c>
      <c r="E22" s="48">
        <f t="shared" si="3"/>
        <v>1327.87</v>
      </c>
      <c r="F22" s="48">
        <f t="shared" si="6"/>
        <v>1288.7500000000002</v>
      </c>
      <c r="G22" s="48">
        <f t="shared" si="9"/>
        <v>5320.33</v>
      </c>
      <c r="H22" s="48">
        <f t="shared" si="4"/>
        <v>289392.73</v>
      </c>
      <c r="I22" s="49">
        <f t="shared" si="7"/>
        <v>265.57400000000001</v>
      </c>
      <c r="J22" s="50">
        <f t="shared" si="10"/>
        <v>1330.8160000000003</v>
      </c>
      <c r="K22" s="51">
        <f t="shared" si="5"/>
        <v>1386.6959999999999</v>
      </c>
    </row>
    <row r="23" spans="1:11" ht="15" hidden="1" customHeight="1" x14ac:dyDescent="0.25">
      <c r="A23" s="26">
        <v>6</v>
      </c>
      <c r="B23" s="48">
        <f t="shared" si="8"/>
        <v>289392.73</v>
      </c>
      <c r="C23" s="48">
        <f t="shared" si="1"/>
        <v>1652.27</v>
      </c>
      <c r="D23" s="48">
        <f t="shared" si="2"/>
        <v>325.88999999999987</v>
      </c>
      <c r="E23" s="48">
        <f t="shared" si="3"/>
        <v>1326.38</v>
      </c>
      <c r="F23" s="48">
        <f t="shared" si="6"/>
        <v>1614.64</v>
      </c>
      <c r="G23" s="48">
        <f t="shared" si="9"/>
        <v>6646.71</v>
      </c>
      <c r="H23" s="48">
        <f t="shared" si="4"/>
        <v>289066.83999999997</v>
      </c>
      <c r="I23" s="49">
        <f t="shared" si="7"/>
        <v>265.27600000000001</v>
      </c>
      <c r="J23" s="50">
        <f t="shared" si="10"/>
        <v>1596.0920000000003</v>
      </c>
      <c r="K23" s="51">
        <f t="shared" si="5"/>
        <v>1386.9939999999999</v>
      </c>
    </row>
    <row r="24" spans="1:11" ht="15" hidden="1" customHeight="1" x14ac:dyDescent="0.25">
      <c r="A24" s="27">
        <v>7</v>
      </c>
      <c r="B24" s="48">
        <f t="shared" si="8"/>
        <v>289066.83999999997</v>
      </c>
      <c r="C24" s="48">
        <f t="shared" si="1"/>
        <v>1652.27</v>
      </c>
      <c r="D24" s="48">
        <f t="shared" si="2"/>
        <v>327.37999999999988</v>
      </c>
      <c r="E24" s="48">
        <f t="shared" si="3"/>
        <v>1324.89</v>
      </c>
      <c r="F24" s="48">
        <f t="shared" si="6"/>
        <v>1942.02</v>
      </c>
      <c r="G24" s="48">
        <f t="shared" si="9"/>
        <v>7971.6</v>
      </c>
      <c r="H24" s="48">
        <f t="shared" si="4"/>
        <v>288739.45999999996</v>
      </c>
      <c r="I24" s="49">
        <f t="shared" si="7"/>
        <v>264.97800000000001</v>
      </c>
      <c r="J24" s="50">
        <f t="shared" si="10"/>
        <v>1861.0700000000004</v>
      </c>
      <c r="K24" s="51">
        <f t="shared" si="5"/>
        <v>1387.2919999999999</v>
      </c>
    </row>
    <row r="25" spans="1:11" ht="15" hidden="1" customHeight="1" x14ac:dyDescent="0.25">
      <c r="A25" s="26">
        <v>8</v>
      </c>
      <c r="B25" s="48">
        <f t="shared" si="8"/>
        <v>288739.45999999996</v>
      </c>
      <c r="C25" s="48">
        <f t="shared" si="1"/>
        <v>1652.27</v>
      </c>
      <c r="D25" s="48">
        <f t="shared" si="2"/>
        <v>328.87999999999988</v>
      </c>
      <c r="E25" s="48">
        <f t="shared" si="3"/>
        <v>1323.39</v>
      </c>
      <c r="F25" s="48">
        <f t="shared" si="6"/>
        <v>2270.8999999999996</v>
      </c>
      <c r="G25" s="48">
        <f t="shared" si="9"/>
        <v>9294.99</v>
      </c>
      <c r="H25" s="48">
        <f t="shared" si="4"/>
        <v>288410.57999999996</v>
      </c>
      <c r="I25" s="49">
        <f t="shared" si="7"/>
        <v>264.67800000000005</v>
      </c>
      <c r="J25" s="50">
        <f t="shared" si="10"/>
        <v>2125.7480000000005</v>
      </c>
      <c r="K25" s="51">
        <f t="shared" si="5"/>
        <v>1387.5919999999999</v>
      </c>
    </row>
    <row r="26" spans="1:11" ht="15" hidden="1" customHeight="1" x14ac:dyDescent="0.25">
      <c r="A26" s="27">
        <v>9</v>
      </c>
      <c r="B26" s="48">
        <f t="shared" si="8"/>
        <v>288410.57999999996</v>
      </c>
      <c r="C26" s="48">
        <f t="shared" si="1"/>
        <v>1652.27</v>
      </c>
      <c r="D26" s="48">
        <f t="shared" si="2"/>
        <v>330.38999999999987</v>
      </c>
      <c r="E26" s="48">
        <f t="shared" si="3"/>
        <v>1321.88</v>
      </c>
      <c r="F26" s="48">
        <f t="shared" si="6"/>
        <v>2601.2899999999995</v>
      </c>
      <c r="G26" s="48">
        <f t="shared" si="9"/>
        <v>10616.869999999999</v>
      </c>
      <c r="H26" s="48">
        <f t="shared" si="4"/>
        <v>288080.18999999994</v>
      </c>
      <c r="I26" s="49">
        <f t="shared" si="7"/>
        <v>264.37600000000003</v>
      </c>
      <c r="J26" s="50">
        <f t="shared" si="10"/>
        <v>2390.1240000000007</v>
      </c>
      <c r="K26" s="51">
        <f t="shared" si="5"/>
        <v>1387.894</v>
      </c>
    </row>
    <row r="27" spans="1:11" ht="15" hidden="1" customHeight="1" x14ac:dyDescent="0.25">
      <c r="A27" s="26">
        <v>10</v>
      </c>
      <c r="B27" s="48">
        <f t="shared" si="8"/>
        <v>288080.18999999994</v>
      </c>
      <c r="C27" s="48">
        <f t="shared" si="1"/>
        <v>1652.27</v>
      </c>
      <c r="D27" s="48">
        <f t="shared" si="2"/>
        <v>331.90000000000009</v>
      </c>
      <c r="E27" s="48">
        <f t="shared" si="3"/>
        <v>1320.37</v>
      </c>
      <c r="F27" s="48">
        <f t="shared" si="6"/>
        <v>2933.1899999999996</v>
      </c>
      <c r="G27" s="48">
        <f t="shared" si="9"/>
        <v>11937.239999999998</v>
      </c>
      <c r="H27" s="48">
        <f t="shared" si="4"/>
        <v>287748.28999999992</v>
      </c>
      <c r="I27" s="49">
        <f t="shared" si="7"/>
        <v>264.07400000000001</v>
      </c>
      <c r="J27" s="50">
        <f t="shared" si="10"/>
        <v>2654.1980000000008</v>
      </c>
      <c r="K27" s="51">
        <f t="shared" si="5"/>
        <v>1388.1959999999999</v>
      </c>
    </row>
    <row r="28" spans="1:11" ht="15" hidden="1" customHeight="1" x14ac:dyDescent="0.25">
      <c r="A28" s="27">
        <v>11</v>
      </c>
      <c r="B28" s="48">
        <f t="shared" si="8"/>
        <v>287748.28999999992</v>
      </c>
      <c r="C28" s="48">
        <f t="shared" si="1"/>
        <v>1652.27</v>
      </c>
      <c r="D28" s="48">
        <f t="shared" si="2"/>
        <v>333.42000000000007</v>
      </c>
      <c r="E28" s="48">
        <f t="shared" si="3"/>
        <v>1318.85</v>
      </c>
      <c r="F28" s="48">
        <f t="shared" si="6"/>
        <v>3266.6099999999997</v>
      </c>
      <c r="G28" s="48">
        <f t="shared" si="9"/>
        <v>13256.089999999998</v>
      </c>
      <c r="H28" s="48">
        <f t="shared" si="4"/>
        <v>287414.86999999994</v>
      </c>
      <c r="I28" s="49">
        <f t="shared" si="7"/>
        <v>263.77</v>
      </c>
      <c r="J28" s="50">
        <f t="shared" si="10"/>
        <v>2917.9680000000008</v>
      </c>
      <c r="K28" s="51">
        <f t="shared" si="5"/>
        <v>1388.5</v>
      </c>
    </row>
    <row r="29" spans="1:11" x14ac:dyDescent="0.25">
      <c r="A29" s="26">
        <v>12</v>
      </c>
      <c r="B29" s="48">
        <f t="shared" si="8"/>
        <v>287414.86999999994</v>
      </c>
      <c r="C29" s="48">
        <f t="shared" si="1"/>
        <v>1652.27</v>
      </c>
      <c r="D29" s="48">
        <f t="shared" si="2"/>
        <v>334.95000000000005</v>
      </c>
      <c r="E29" s="48">
        <f t="shared" si="3"/>
        <v>1317.32</v>
      </c>
      <c r="F29" s="48">
        <f t="shared" si="6"/>
        <v>3601.5599999999995</v>
      </c>
      <c r="G29" s="48">
        <f t="shared" si="9"/>
        <v>14573.409999999998</v>
      </c>
      <c r="H29" s="48">
        <f t="shared" si="4"/>
        <v>287079.91999999993</v>
      </c>
      <c r="I29" s="49">
        <f t="shared" si="7"/>
        <v>263.464</v>
      </c>
      <c r="J29" s="50">
        <f t="shared" si="10"/>
        <v>3181.4320000000007</v>
      </c>
      <c r="K29" s="51">
        <f t="shared" si="5"/>
        <v>1388.806</v>
      </c>
    </row>
    <row r="30" spans="1:11" ht="15" hidden="1" customHeight="1" x14ac:dyDescent="0.25">
      <c r="A30" s="27">
        <v>13</v>
      </c>
      <c r="B30" s="48">
        <f t="shared" si="8"/>
        <v>287079.91999999993</v>
      </c>
      <c r="C30" s="48">
        <f t="shared" si="1"/>
        <v>1652.27</v>
      </c>
      <c r="D30" s="48">
        <f t="shared" si="2"/>
        <v>336.49</v>
      </c>
      <c r="E30" s="48">
        <f t="shared" si="3"/>
        <v>1315.78</v>
      </c>
      <c r="F30" s="48">
        <f t="shared" si="6"/>
        <v>3938.0499999999993</v>
      </c>
      <c r="G30" s="48">
        <f t="shared" si="9"/>
        <v>15889.189999999999</v>
      </c>
      <c r="H30" s="48">
        <f t="shared" si="4"/>
        <v>286743.42999999993</v>
      </c>
      <c r="I30" s="49">
        <f t="shared" si="7"/>
        <v>263.15600000000001</v>
      </c>
      <c r="J30" s="50">
        <f t="shared" si="10"/>
        <v>3444.5880000000006</v>
      </c>
      <c r="K30" s="51">
        <f t="shared" si="5"/>
        <v>1389.114</v>
      </c>
    </row>
    <row r="31" spans="1:11" ht="15" hidden="1" customHeight="1" x14ac:dyDescent="0.25">
      <c r="A31" s="26">
        <v>14</v>
      </c>
      <c r="B31" s="48">
        <f t="shared" si="8"/>
        <v>286743.42999999993</v>
      </c>
      <c r="C31" s="48">
        <f t="shared" si="1"/>
        <v>1652.27</v>
      </c>
      <c r="D31" s="48">
        <f t="shared" si="2"/>
        <v>338.03</v>
      </c>
      <c r="E31" s="48">
        <f t="shared" si="3"/>
        <v>1314.24</v>
      </c>
      <c r="F31" s="48">
        <f t="shared" si="6"/>
        <v>4276.079999999999</v>
      </c>
      <c r="G31" s="48">
        <f t="shared" si="9"/>
        <v>17203.43</v>
      </c>
      <c r="H31" s="48">
        <f t="shared" si="4"/>
        <v>286405.39999999991</v>
      </c>
      <c r="I31" s="49">
        <f t="shared" si="7"/>
        <v>262.84800000000001</v>
      </c>
      <c r="J31" s="50">
        <f t="shared" si="10"/>
        <v>3707.4360000000006</v>
      </c>
      <c r="K31" s="51">
        <f t="shared" si="5"/>
        <v>1389.422</v>
      </c>
    </row>
    <row r="32" spans="1:11" ht="15" hidden="1" customHeight="1" x14ac:dyDescent="0.25">
      <c r="A32" s="27">
        <v>15</v>
      </c>
      <c r="B32" s="48">
        <f t="shared" si="8"/>
        <v>286405.39999999991</v>
      </c>
      <c r="C32" s="48">
        <f t="shared" si="1"/>
        <v>1652.27</v>
      </c>
      <c r="D32" s="48">
        <f t="shared" si="2"/>
        <v>339.57999999999993</v>
      </c>
      <c r="E32" s="48">
        <f t="shared" si="3"/>
        <v>1312.69</v>
      </c>
      <c r="F32" s="48">
        <f t="shared" si="6"/>
        <v>4615.6599999999989</v>
      </c>
      <c r="G32" s="48">
        <f t="shared" si="9"/>
        <v>18516.12</v>
      </c>
      <c r="H32" s="48">
        <f t="shared" si="4"/>
        <v>286065.81999999989</v>
      </c>
      <c r="I32" s="49">
        <f t="shared" si="7"/>
        <v>262.53800000000001</v>
      </c>
      <c r="J32" s="50">
        <f t="shared" si="10"/>
        <v>3969.9740000000006</v>
      </c>
      <c r="K32" s="51">
        <f t="shared" si="5"/>
        <v>1389.732</v>
      </c>
    </row>
    <row r="33" spans="1:11" ht="15" hidden="1" customHeight="1" x14ac:dyDescent="0.25">
      <c r="A33" s="26">
        <v>16</v>
      </c>
      <c r="B33" s="48">
        <f t="shared" si="8"/>
        <v>286065.81999999989</v>
      </c>
      <c r="C33" s="48">
        <f t="shared" si="1"/>
        <v>1652.27</v>
      </c>
      <c r="D33" s="48">
        <f t="shared" si="2"/>
        <v>341.12999999999988</v>
      </c>
      <c r="E33" s="48">
        <f t="shared" si="3"/>
        <v>1311.14</v>
      </c>
      <c r="F33" s="48">
        <f t="shared" si="6"/>
        <v>4956.7899999999991</v>
      </c>
      <c r="G33" s="48">
        <f t="shared" si="9"/>
        <v>19827.259999999998</v>
      </c>
      <c r="H33" s="48">
        <f t="shared" si="4"/>
        <v>285724.68999999989</v>
      </c>
      <c r="I33" s="49">
        <f t="shared" si="7"/>
        <v>262.22800000000001</v>
      </c>
      <c r="J33" s="50">
        <f t="shared" si="10"/>
        <v>4232.2020000000002</v>
      </c>
      <c r="K33" s="51">
        <f t="shared" si="5"/>
        <v>1390.0419999999999</v>
      </c>
    </row>
    <row r="34" spans="1:11" ht="15" hidden="1" customHeight="1" x14ac:dyDescent="0.25">
      <c r="A34" s="27">
        <v>17</v>
      </c>
      <c r="B34" s="48">
        <f t="shared" si="8"/>
        <v>285724.68999999989</v>
      </c>
      <c r="C34" s="48">
        <f t="shared" si="1"/>
        <v>1652.27</v>
      </c>
      <c r="D34" s="48">
        <f t="shared" si="2"/>
        <v>342.70000000000005</v>
      </c>
      <c r="E34" s="48">
        <f t="shared" si="3"/>
        <v>1309.57</v>
      </c>
      <c r="F34" s="48">
        <f t="shared" si="6"/>
        <v>5299.4899999999989</v>
      </c>
      <c r="G34" s="48">
        <f t="shared" si="9"/>
        <v>21136.829999999998</v>
      </c>
      <c r="H34" s="48">
        <f t="shared" si="4"/>
        <v>285381.98999999987</v>
      </c>
      <c r="I34" s="49">
        <f t="shared" si="7"/>
        <v>261.91399999999999</v>
      </c>
      <c r="J34" s="50">
        <f t="shared" si="10"/>
        <v>4494.116</v>
      </c>
      <c r="K34" s="51">
        <f t="shared" si="5"/>
        <v>1390.356</v>
      </c>
    </row>
    <row r="35" spans="1:11" ht="15" hidden="1" customHeight="1" x14ac:dyDescent="0.25">
      <c r="A35" s="26">
        <v>18</v>
      </c>
      <c r="B35" s="48">
        <f t="shared" si="8"/>
        <v>285381.98999999987</v>
      </c>
      <c r="C35" s="48">
        <f t="shared" si="1"/>
        <v>1652.27</v>
      </c>
      <c r="D35" s="48">
        <f t="shared" si="2"/>
        <v>344.27</v>
      </c>
      <c r="E35" s="48">
        <f t="shared" si="3"/>
        <v>1308</v>
      </c>
      <c r="F35" s="48">
        <f t="shared" si="6"/>
        <v>5643.7599999999984</v>
      </c>
      <c r="G35" s="48">
        <f t="shared" si="9"/>
        <v>22444.829999999998</v>
      </c>
      <c r="H35" s="48">
        <f t="shared" si="4"/>
        <v>285037.71999999986</v>
      </c>
      <c r="I35" s="49">
        <f t="shared" si="7"/>
        <v>261.60000000000002</v>
      </c>
      <c r="J35" s="50">
        <f t="shared" si="10"/>
        <v>4755.7160000000003</v>
      </c>
      <c r="K35" s="51">
        <f t="shared" si="5"/>
        <v>1390.67</v>
      </c>
    </row>
    <row r="36" spans="1:11" ht="15" hidden="1" customHeight="1" x14ac:dyDescent="0.25">
      <c r="A36" s="27">
        <v>19</v>
      </c>
      <c r="B36" s="48">
        <f t="shared" si="8"/>
        <v>285037.71999999986</v>
      </c>
      <c r="C36" s="48">
        <f t="shared" si="1"/>
        <v>1652.27</v>
      </c>
      <c r="D36" s="48">
        <f t="shared" si="2"/>
        <v>345.84999999999991</v>
      </c>
      <c r="E36" s="48">
        <f t="shared" si="3"/>
        <v>1306.42</v>
      </c>
      <c r="F36" s="48">
        <f t="shared" si="6"/>
        <v>5989.6099999999988</v>
      </c>
      <c r="G36" s="48">
        <f t="shared" si="9"/>
        <v>23751.25</v>
      </c>
      <c r="H36" s="48">
        <f t="shared" si="4"/>
        <v>284691.86999999988</v>
      </c>
      <c r="I36" s="49">
        <f t="shared" si="7"/>
        <v>261.28400000000005</v>
      </c>
      <c r="J36" s="50">
        <f t="shared" si="10"/>
        <v>5017</v>
      </c>
      <c r="K36" s="51">
        <f t="shared" si="5"/>
        <v>1390.9859999999999</v>
      </c>
    </row>
    <row r="37" spans="1:11" ht="15" hidden="1" customHeight="1" x14ac:dyDescent="0.25">
      <c r="A37" s="26">
        <v>20</v>
      </c>
      <c r="B37" s="48">
        <f t="shared" si="8"/>
        <v>284691.86999999988</v>
      </c>
      <c r="C37" s="48">
        <f t="shared" si="1"/>
        <v>1652.27</v>
      </c>
      <c r="D37" s="48">
        <f t="shared" si="2"/>
        <v>347.43000000000006</v>
      </c>
      <c r="E37" s="48">
        <f t="shared" si="3"/>
        <v>1304.8399999999999</v>
      </c>
      <c r="F37" s="48">
        <f t="shared" si="6"/>
        <v>6337.0399999999991</v>
      </c>
      <c r="G37" s="48">
        <f t="shared" si="9"/>
        <v>25056.09</v>
      </c>
      <c r="H37" s="48">
        <f t="shared" si="4"/>
        <v>284344.43999999989</v>
      </c>
      <c r="I37" s="49">
        <f t="shared" si="7"/>
        <v>260.96800000000002</v>
      </c>
      <c r="J37" s="50">
        <f t="shared" si="10"/>
        <v>5277.9679999999998</v>
      </c>
      <c r="K37" s="51">
        <f t="shared" si="5"/>
        <v>1391.3019999999999</v>
      </c>
    </row>
    <row r="38" spans="1:11" ht="15" hidden="1" customHeight="1" x14ac:dyDescent="0.25">
      <c r="A38" s="27">
        <v>21</v>
      </c>
      <c r="B38" s="48">
        <f t="shared" si="8"/>
        <v>284344.43999999989</v>
      </c>
      <c r="C38" s="48">
        <f t="shared" si="1"/>
        <v>1652.27</v>
      </c>
      <c r="D38" s="48">
        <f t="shared" si="2"/>
        <v>349.02</v>
      </c>
      <c r="E38" s="48">
        <f t="shared" si="3"/>
        <v>1303.25</v>
      </c>
      <c r="F38" s="48">
        <f t="shared" si="6"/>
        <v>6686.0599999999995</v>
      </c>
      <c r="G38" s="48">
        <f t="shared" si="9"/>
        <v>26359.34</v>
      </c>
      <c r="H38" s="48">
        <f t="shared" si="4"/>
        <v>283995.41999999987</v>
      </c>
      <c r="I38" s="49">
        <f t="shared" si="7"/>
        <v>260.65000000000003</v>
      </c>
      <c r="J38" s="50">
        <f t="shared" si="10"/>
        <v>5538.6179999999995</v>
      </c>
      <c r="K38" s="51">
        <f t="shared" si="5"/>
        <v>1391.62</v>
      </c>
    </row>
    <row r="39" spans="1:11" ht="15" hidden="1" customHeight="1" x14ac:dyDescent="0.25">
      <c r="A39" s="26">
        <v>22</v>
      </c>
      <c r="B39" s="48">
        <f t="shared" si="8"/>
        <v>283995.41999999987</v>
      </c>
      <c r="C39" s="48">
        <f t="shared" si="1"/>
        <v>1652.27</v>
      </c>
      <c r="D39" s="48">
        <f t="shared" si="2"/>
        <v>350.61999999999989</v>
      </c>
      <c r="E39" s="48">
        <f t="shared" si="3"/>
        <v>1301.6500000000001</v>
      </c>
      <c r="F39" s="48">
        <f t="shared" si="6"/>
        <v>7036.6799999999994</v>
      </c>
      <c r="G39" s="48">
        <f t="shared" si="9"/>
        <v>27660.99</v>
      </c>
      <c r="H39" s="48">
        <f t="shared" si="4"/>
        <v>283644.79999999987</v>
      </c>
      <c r="I39" s="49">
        <f t="shared" si="7"/>
        <v>260.33000000000004</v>
      </c>
      <c r="J39" s="50">
        <f t="shared" si="10"/>
        <v>5798.9479999999994</v>
      </c>
      <c r="K39" s="51">
        <f t="shared" si="5"/>
        <v>1391.94</v>
      </c>
    </row>
    <row r="40" spans="1:11" ht="15" hidden="1" customHeight="1" x14ac:dyDescent="0.25">
      <c r="A40" s="27">
        <v>23</v>
      </c>
      <c r="B40" s="48">
        <f t="shared" si="8"/>
        <v>283644.79999999987</v>
      </c>
      <c r="C40" s="48">
        <f t="shared" si="1"/>
        <v>1652.27</v>
      </c>
      <c r="D40" s="48">
        <f t="shared" si="2"/>
        <v>352.23</v>
      </c>
      <c r="E40" s="48">
        <f t="shared" si="3"/>
        <v>1300.04</v>
      </c>
      <c r="F40" s="48">
        <f t="shared" si="6"/>
        <v>7388.91</v>
      </c>
      <c r="G40" s="48">
        <f t="shared" si="9"/>
        <v>28961.030000000002</v>
      </c>
      <c r="H40" s="48">
        <f t="shared" si="4"/>
        <v>283292.56999999989</v>
      </c>
      <c r="I40" s="49">
        <f t="shared" si="7"/>
        <v>260.00799999999998</v>
      </c>
      <c r="J40" s="50">
        <f t="shared" si="10"/>
        <v>6058.9559999999992</v>
      </c>
      <c r="K40" s="51">
        <f t="shared" si="5"/>
        <v>1392.2619999999999</v>
      </c>
    </row>
    <row r="41" spans="1:11" x14ac:dyDescent="0.25">
      <c r="A41" s="26">
        <v>24</v>
      </c>
      <c r="B41" s="48">
        <f t="shared" si="8"/>
        <v>283292.56999999989</v>
      </c>
      <c r="C41" s="48">
        <f t="shared" si="1"/>
        <v>1652.27</v>
      </c>
      <c r="D41" s="48">
        <f t="shared" si="2"/>
        <v>353.84999999999991</v>
      </c>
      <c r="E41" s="48">
        <f t="shared" si="3"/>
        <v>1298.42</v>
      </c>
      <c r="F41" s="48">
        <f t="shared" si="6"/>
        <v>7742.76</v>
      </c>
      <c r="G41" s="48">
        <f t="shared" si="9"/>
        <v>30259.450000000004</v>
      </c>
      <c r="H41" s="48">
        <f t="shared" si="4"/>
        <v>282938.71999999991</v>
      </c>
      <c r="I41" s="49">
        <f t="shared" si="7"/>
        <v>259.68400000000003</v>
      </c>
      <c r="J41" s="50">
        <f t="shared" si="10"/>
        <v>6318.6399999999994</v>
      </c>
      <c r="K41" s="51">
        <f t="shared" si="5"/>
        <v>1392.586</v>
      </c>
    </row>
    <row r="42" spans="1:11" ht="15" hidden="1" customHeight="1" x14ac:dyDescent="0.25">
      <c r="A42" s="27">
        <v>25</v>
      </c>
      <c r="B42" s="48">
        <f t="shared" si="8"/>
        <v>282938.71999999991</v>
      </c>
      <c r="C42" s="48">
        <f t="shared" si="1"/>
        <v>1652.27</v>
      </c>
      <c r="D42" s="48">
        <f t="shared" si="2"/>
        <v>355.47</v>
      </c>
      <c r="E42" s="48">
        <f t="shared" si="3"/>
        <v>1296.8</v>
      </c>
      <c r="F42" s="48">
        <f t="shared" si="6"/>
        <v>8098.2300000000005</v>
      </c>
      <c r="G42" s="48">
        <f t="shared" si="9"/>
        <v>31556.250000000004</v>
      </c>
      <c r="H42" s="48">
        <f t="shared" si="4"/>
        <v>282583.24999999994</v>
      </c>
      <c r="I42" s="49">
        <f t="shared" si="7"/>
        <v>259.36</v>
      </c>
      <c r="J42" s="50">
        <f t="shared" si="10"/>
        <v>6577.9999999999991</v>
      </c>
      <c r="K42" s="51">
        <f t="shared" si="5"/>
        <v>1392.9099999999999</v>
      </c>
    </row>
    <row r="43" spans="1:11" ht="15" hidden="1" customHeight="1" x14ac:dyDescent="0.25">
      <c r="A43" s="26">
        <v>26</v>
      </c>
      <c r="B43" s="48">
        <f t="shared" si="8"/>
        <v>282583.24999999994</v>
      </c>
      <c r="C43" s="48">
        <f t="shared" si="1"/>
        <v>1652.27</v>
      </c>
      <c r="D43" s="48">
        <f t="shared" si="2"/>
        <v>357.09999999999991</v>
      </c>
      <c r="E43" s="48">
        <f t="shared" si="3"/>
        <v>1295.17</v>
      </c>
      <c r="F43" s="48">
        <f t="shared" si="6"/>
        <v>8455.33</v>
      </c>
      <c r="G43" s="48">
        <f t="shared" si="9"/>
        <v>32851.420000000006</v>
      </c>
      <c r="H43" s="48">
        <f t="shared" si="4"/>
        <v>282226.14999999997</v>
      </c>
      <c r="I43" s="49">
        <f t="shared" si="7"/>
        <v>259.03400000000005</v>
      </c>
      <c r="J43" s="50">
        <f t="shared" si="10"/>
        <v>6837.0339999999987</v>
      </c>
      <c r="K43" s="51">
        <f t="shared" si="5"/>
        <v>1393.2359999999999</v>
      </c>
    </row>
    <row r="44" spans="1:11" ht="15" hidden="1" customHeight="1" x14ac:dyDescent="0.25">
      <c r="A44" s="27">
        <v>27</v>
      </c>
      <c r="B44" s="48">
        <f t="shared" si="8"/>
        <v>282226.14999999997</v>
      </c>
      <c r="C44" s="48">
        <f t="shared" si="1"/>
        <v>1652.27</v>
      </c>
      <c r="D44" s="48">
        <f t="shared" si="2"/>
        <v>358.73</v>
      </c>
      <c r="E44" s="48">
        <f t="shared" si="3"/>
        <v>1293.54</v>
      </c>
      <c r="F44" s="48">
        <f t="shared" si="6"/>
        <v>8814.06</v>
      </c>
      <c r="G44" s="48">
        <f t="shared" si="9"/>
        <v>34144.960000000006</v>
      </c>
      <c r="H44" s="48">
        <f t="shared" si="4"/>
        <v>281867.42</v>
      </c>
      <c r="I44" s="49">
        <f t="shared" si="7"/>
        <v>258.70800000000003</v>
      </c>
      <c r="J44" s="50">
        <f t="shared" si="10"/>
        <v>7095.7419999999984</v>
      </c>
      <c r="K44" s="51">
        <f t="shared" si="5"/>
        <v>1393.5619999999999</v>
      </c>
    </row>
    <row r="45" spans="1:11" ht="15" hidden="1" customHeight="1" x14ac:dyDescent="0.25">
      <c r="A45" s="26">
        <v>28</v>
      </c>
      <c r="B45" s="48">
        <f t="shared" si="8"/>
        <v>281867.42</v>
      </c>
      <c r="C45" s="48">
        <f t="shared" si="1"/>
        <v>1652.27</v>
      </c>
      <c r="D45" s="48">
        <f t="shared" si="2"/>
        <v>360.37999999999988</v>
      </c>
      <c r="E45" s="48">
        <f t="shared" si="3"/>
        <v>1291.8900000000001</v>
      </c>
      <c r="F45" s="48">
        <f t="shared" si="6"/>
        <v>9174.4399999999987</v>
      </c>
      <c r="G45" s="48">
        <f t="shared" si="9"/>
        <v>35436.850000000006</v>
      </c>
      <c r="H45" s="48">
        <f t="shared" si="4"/>
        <v>281507.03999999998</v>
      </c>
      <c r="I45" s="49">
        <f t="shared" si="7"/>
        <v>258.37800000000004</v>
      </c>
      <c r="J45" s="50">
        <f t="shared" si="10"/>
        <v>7354.1199999999981</v>
      </c>
      <c r="K45" s="51">
        <f t="shared" si="5"/>
        <v>1393.8919999999998</v>
      </c>
    </row>
    <row r="46" spans="1:11" ht="15" hidden="1" customHeight="1" x14ac:dyDescent="0.25">
      <c r="A46" s="27">
        <v>29</v>
      </c>
      <c r="B46" s="48">
        <f t="shared" si="8"/>
        <v>281507.03999999998</v>
      </c>
      <c r="C46" s="48">
        <f t="shared" si="1"/>
        <v>1652.27</v>
      </c>
      <c r="D46" s="48">
        <f t="shared" si="2"/>
        <v>362.03</v>
      </c>
      <c r="E46" s="48">
        <f t="shared" si="3"/>
        <v>1290.24</v>
      </c>
      <c r="F46" s="48">
        <f t="shared" si="6"/>
        <v>9536.4699999999993</v>
      </c>
      <c r="G46" s="48">
        <f t="shared" si="9"/>
        <v>36727.090000000004</v>
      </c>
      <c r="H46" s="48">
        <f t="shared" si="4"/>
        <v>281145.00999999995</v>
      </c>
      <c r="I46" s="49">
        <f t="shared" si="7"/>
        <v>258.048</v>
      </c>
      <c r="J46" s="50">
        <f t="shared" si="10"/>
        <v>7612.1679999999978</v>
      </c>
      <c r="K46" s="51">
        <f t="shared" si="5"/>
        <v>1394.222</v>
      </c>
    </row>
    <row r="47" spans="1:11" ht="15" hidden="1" customHeight="1" x14ac:dyDescent="0.25">
      <c r="A47" s="26">
        <v>30</v>
      </c>
      <c r="B47" s="48">
        <f t="shared" si="8"/>
        <v>281145.00999999995</v>
      </c>
      <c r="C47" s="48">
        <f t="shared" si="1"/>
        <v>1652.27</v>
      </c>
      <c r="D47" s="48">
        <f t="shared" si="2"/>
        <v>363.69000000000005</v>
      </c>
      <c r="E47" s="48">
        <f t="shared" si="3"/>
        <v>1288.58</v>
      </c>
      <c r="F47" s="48">
        <f t="shared" si="6"/>
        <v>9900.16</v>
      </c>
      <c r="G47" s="48">
        <f t="shared" si="9"/>
        <v>38015.670000000006</v>
      </c>
      <c r="H47" s="48">
        <f t="shared" si="4"/>
        <v>280781.31999999995</v>
      </c>
      <c r="I47" s="49">
        <f t="shared" si="7"/>
        <v>257.71600000000001</v>
      </c>
      <c r="J47" s="50">
        <f t="shared" si="10"/>
        <v>7869.8839999999982</v>
      </c>
      <c r="K47" s="51">
        <f t="shared" si="5"/>
        <v>1394.5540000000001</v>
      </c>
    </row>
    <row r="48" spans="1:11" ht="15" hidden="1" customHeight="1" x14ac:dyDescent="0.25">
      <c r="A48" s="27">
        <v>31</v>
      </c>
      <c r="B48" s="48">
        <f t="shared" si="8"/>
        <v>280781.31999999995</v>
      </c>
      <c r="C48" s="48">
        <f t="shared" si="1"/>
        <v>1652.27</v>
      </c>
      <c r="D48" s="48">
        <f t="shared" si="2"/>
        <v>365.3599999999999</v>
      </c>
      <c r="E48" s="48">
        <f t="shared" si="3"/>
        <v>1286.9100000000001</v>
      </c>
      <c r="F48" s="48">
        <f t="shared" si="6"/>
        <v>10265.52</v>
      </c>
      <c r="G48" s="48">
        <f t="shared" si="9"/>
        <v>39302.580000000009</v>
      </c>
      <c r="H48" s="48">
        <f t="shared" si="4"/>
        <v>280415.95999999996</v>
      </c>
      <c r="I48" s="49">
        <f t="shared" si="7"/>
        <v>257.38200000000001</v>
      </c>
      <c r="J48" s="50">
        <f t="shared" si="10"/>
        <v>8127.2659999999978</v>
      </c>
      <c r="K48" s="51">
        <f t="shared" si="5"/>
        <v>1394.8879999999999</v>
      </c>
    </row>
    <row r="49" spans="1:11" ht="15" hidden="1" customHeight="1" x14ac:dyDescent="0.25">
      <c r="A49" s="26">
        <v>32</v>
      </c>
      <c r="B49" s="48">
        <f t="shared" si="8"/>
        <v>280415.95999999996</v>
      </c>
      <c r="C49" s="48">
        <f t="shared" si="1"/>
        <v>1652.27</v>
      </c>
      <c r="D49" s="48">
        <f t="shared" si="2"/>
        <v>367.03</v>
      </c>
      <c r="E49" s="48">
        <f t="shared" si="3"/>
        <v>1285.24</v>
      </c>
      <c r="F49" s="48">
        <f t="shared" si="6"/>
        <v>10632.550000000001</v>
      </c>
      <c r="G49" s="48">
        <f t="shared" si="9"/>
        <v>40587.820000000007</v>
      </c>
      <c r="H49" s="48">
        <f t="shared" si="4"/>
        <v>280048.92999999993</v>
      </c>
      <c r="I49" s="49">
        <f t="shared" si="7"/>
        <v>257.048</v>
      </c>
      <c r="J49" s="50">
        <f t="shared" si="10"/>
        <v>8384.3139999999985</v>
      </c>
      <c r="K49" s="51">
        <f t="shared" si="5"/>
        <v>1395.222</v>
      </c>
    </row>
    <row r="50" spans="1:11" ht="15" hidden="1" customHeight="1" x14ac:dyDescent="0.25">
      <c r="A50" s="27">
        <v>33</v>
      </c>
      <c r="B50" s="48">
        <f t="shared" si="8"/>
        <v>280048.92999999993</v>
      </c>
      <c r="C50" s="48">
        <f t="shared" si="1"/>
        <v>1652.27</v>
      </c>
      <c r="D50" s="48">
        <f t="shared" si="2"/>
        <v>368.71000000000004</v>
      </c>
      <c r="E50" s="48">
        <f t="shared" si="3"/>
        <v>1283.56</v>
      </c>
      <c r="F50" s="48">
        <f t="shared" si="6"/>
        <v>11001.260000000002</v>
      </c>
      <c r="G50" s="48">
        <f t="shared" si="9"/>
        <v>41871.380000000005</v>
      </c>
      <c r="H50" s="48">
        <f t="shared" si="4"/>
        <v>279680.21999999991</v>
      </c>
      <c r="I50" s="49">
        <f t="shared" si="7"/>
        <v>256.71199999999999</v>
      </c>
      <c r="J50" s="50">
        <f t="shared" si="10"/>
        <v>8641.025999999998</v>
      </c>
      <c r="K50" s="51">
        <f t="shared" si="5"/>
        <v>1395.558</v>
      </c>
    </row>
    <row r="51" spans="1:11" ht="15" hidden="1" customHeight="1" x14ac:dyDescent="0.25">
      <c r="A51" s="26">
        <v>34</v>
      </c>
      <c r="B51" s="48">
        <f t="shared" si="8"/>
        <v>279680.21999999991</v>
      </c>
      <c r="C51" s="48">
        <f t="shared" si="1"/>
        <v>1652.27</v>
      </c>
      <c r="D51" s="48">
        <f t="shared" si="2"/>
        <v>370.40000000000009</v>
      </c>
      <c r="E51" s="48">
        <f t="shared" si="3"/>
        <v>1281.8699999999999</v>
      </c>
      <c r="F51" s="48">
        <f t="shared" si="6"/>
        <v>11371.660000000002</v>
      </c>
      <c r="G51" s="48">
        <f t="shared" si="9"/>
        <v>43153.250000000007</v>
      </c>
      <c r="H51" s="48">
        <f t="shared" si="4"/>
        <v>279309.81999999989</v>
      </c>
      <c r="I51" s="49">
        <f t="shared" si="7"/>
        <v>256.37399999999997</v>
      </c>
      <c r="J51" s="50">
        <f t="shared" si="10"/>
        <v>8897.3999999999978</v>
      </c>
      <c r="K51" s="51">
        <f t="shared" si="5"/>
        <v>1395.896</v>
      </c>
    </row>
    <row r="52" spans="1:11" ht="15" hidden="1" customHeight="1" x14ac:dyDescent="0.25">
      <c r="A52" s="27">
        <v>35</v>
      </c>
      <c r="B52" s="48">
        <f t="shared" si="8"/>
        <v>279309.81999999989</v>
      </c>
      <c r="C52" s="48">
        <f t="shared" si="1"/>
        <v>1652.27</v>
      </c>
      <c r="D52" s="48">
        <f t="shared" si="2"/>
        <v>372.09999999999991</v>
      </c>
      <c r="E52" s="48">
        <f t="shared" si="3"/>
        <v>1280.17</v>
      </c>
      <c r="F52" s="48">
        <f t="shared" si="6"/>
        <v>11743.760000000002</v>
      </c>
      <c r="G52" s="48">
        <f t="shared" si="9"/>
        <v>44433.420000000006</v>
      </c>
      <c r="H52" s="48">
        <f t="shared" si="4"/>
        <v>278937.71999999991</v>
      </c>
      <c r="I52" s="49">
        <f t="shared" si="7"/>
        <v>256.03400000000005</v>
      </c>
      <c r="J52" s="50">
        <f t="shared" si="10"/>
        <v>9153.4339999999975</v>
      </c>
      <c r="K52" s="51">
        <f t="shared" si="5"/>
        <v>1396.2359999999999</v>
      </c>
    </row>
    <row r="53" spans="1:11" x14ac:dyDescent="0.25">
      <c r="A53" s="26">
        <v>36</v>
      </c>
      <c r="B53" s="48">
        <f t="shared" si="8"/>
        <v>278937.71999999991</v>
      </c>
      <c r="C53" s="48">
        <f t="shared" si="1"/>
        <v>1652.27</v>
      </c>
      <c r="D53" s="48">
        <f t="shared" si="2"/>
        <v>373.80999999999995</v>
      </c>
      <c r="E53" s="48">
        <f t="shared" si="3"/>
        <v>1278.46</v>
      </c>
      <c r="F53" s="48">
        <f t="shared" si="6"/>
        <v>12117.570000000002</v>
      </c>
      <c r="G53" s="48">
        <f t="shared" si="9"/>
        <v>45711.880000000005</v>
      </c>
      <c r="H53" s="48">
        <f t="shared" si="4"/>
        <v>278563.90999999992</v>
      </c>
      <c r="I53" s="49">
        <f t="shared" si="7"/>
        <v>255.69200000000001</v>
      </c>
      <c r="J53" s="50">
        <f t="shared" si="10"/>
        <v>9409.1259999999966</v>
      </c>
      <c r="K53" s="51">
        <f t="shared" si="5"/>
        <v>1396.578</v>
      </c>
    </row>
    <row r="54" spans="1:11" ht="15" hidden="1" customHeight="1" x14ac:dyDescent="0.25">
      <c r="A54" s="27">
        <v>37</v>
      </c>
      <c r="B54" s="48">
        <f t="shared" si="8"/>
        <v>278563.90999999992</v>
      </c>
      <c r="C54" s="48">
        <f t="shared" si="1"/>
        <v>1652.27</v>
      </c>
      <c r="D54" s="48">
        <f t="shared" si="2"/>
        <v>375.52</v>
      </c>
      <c r="E54" s="48">
        <f t="shared" si="3"/>
        <v>1276.75</v>
      </c>
      <c r="F54" s="48">
        <f t="shared" si="6"/>
        <v>12493.090000000002</v>
      </c>
      <c r="G54" s="48">
        <f t="shared" si="9"/>
        <v>46988.630000000005</v>
      </c>
      <c r="H54" s="48">
        <f t="shared" si="4"/>
        <v>278188.3899999999</v>
      </c>
      <c r="I54" s="49">
        <f t="shared" si="7"/>
        <v>255.35000000000002</v>
      </c>
      <c r="J54" s="50">
        <f t="shared" si="10"/>
        <v>9664.4759999999969</v>
      </c>
      <c r="K54" s="51">
        <f t="shared" si="5"/>
        <v>1396.92</v>
      </c>
    </row>
    <row r="55" spans="1:11" ht="15" hidden="1" customHeight="1" x14ac:dyDescent="0.25">
      <c r="A55" s="26">
        <v>38</v>
      </c>
      <c r="B55" s="48">
        <f t="shared" si="8"/>
        <v>278188.3899999999</v>
      </c>
      <c r="C55" s="48">
        <f t="shared" si="1"/>
        <v>1652.27</v>
      </c>
      <c r="D55" s="48">
        <f t="shared" si="2"/>
        <v>377.24</v>
      </c>
      <c r="E55" s="48">
        <f t="shared" si="3"/>
        <v>1275.03</v>
      </c>
      <c r="F55" s="48">
        <f t="shared" si="6"/>
        <v>12870.330000000002</v>
      </c>
      <c r="G55" s="48">
        <f t="shared" si="9"/>
        <v>48263.66</v>
      </c>
      <c r="H55" s="48">
        <f t="shared" si="4"/>
        <v>277811.14999999991</v>
      </c>
      <c r="I55" s="49">
        <f t="shared" si="7"/>
        <v>255.006</v>
      </c>
      <c r="J55" s="50">
        <f t="shared" si="10"/>
        <v>9919.4819999999963</v>
      </c>
      <c r="K55" s="51">
        <f t="shared" si="5"/>
        <v>1397.2639999999999</v>
      </c>
    </row>
    <row r="56" spans="1:11" ht="15" hidden="1" customHeight="1" x14ac:dyDescent="0.25">
      <c r="A56" s="27">
        <v>39</v>
      </c>
      <c r="B56" s="48">
        <f t="shared" si="8"/>
        <v>277811.14999999991</v>
      </c>
      <c r="C56" s="48">
        <f t="shared" si="1"/>
        <v>1652.27</v>
      </c>
      <c r="D56" s="48">
        <f t="shared" si="2"/>
        <v>378.97</v>
      </c>
      <c r="E56" s="48">
        <f t="shared" si="3"/>
        <v>1273.3</v>
      </c>
      <c r="F56" s="48">
        <f t="shared" si="6"/>
        <v>13249.300000000001</v>
      </c>
      <c r="G56" s="48">
        <f t="shared" si="9"/>
        <v>49536.960000000006</v>
      </c>
      <c r="H56" s="48">
        <f t="shared" si="4"/>
        <v>277432.17999999993</v>
      </c>
      <c r="I56" s="49">
        <f t="shared" si="7"/>
        <v>254.66</v>
      </c>
      <c r="J56" s="50">
        <f t="shared" si="10"/>
        <v>10174.141999999996</v>
      </c>
      <c r="K56" s="51">
        <f t="shared" si="5"/>
        <v>1397.61</v>
      </c>
    </row>
    <row r="57" spans="1:11" ht="15" hidden="1" customHeight="1" x14ac:dyDescent="0.25">
      <c r="A57" s="26">
        <v>40</v>
      </c>
      <c r="B57" s="48">
        <f t="shared" si="8"/>
        <v>277432.17999999993</v>
      </c>
      <c r="C57" s="48">
        <f t="shared" si="1"/>
        <v>1652.27</v>
      </c>
      <c r="D57" s="48">
        <f t="shared" si="2"/>
        <v>380.71000000000004</v>
      </c>
      <c r="E57" s="48">
        <f t="shared" si="3"/>
        <v>1271.56</v>
      </c>
      <c r="F57" s="48">
        <f t="shared" si="6"/>
        <v>13630.010000000002</v>
      </c>
      <c r="G57" s="48">
        <f t="shared" si="9"/>
        <v>50808.520000000004</v>
      </c>
      <c r="H57" s="48">
        <f t="shared" si="4"/>
        <v>277051.46999999991</v>
      </c>
      <c r="I57" s="49">
        <f t="shared" si="7"/>
        <v>254.31200000000001</v>
      </c>
      <c r="J57" s="50">
        <f t="shared" si="10"/>
        <v>10428.453999999996</v>
      </c>
      <c r="K57" s="51">
        <f t="shared" si="5"/>
        <v>1397.9580000000001</v>
      </c>
    </row>
    <row r="58" spans="1:11" ht="15" hidden="1" customHeight="1" x14ac:dyDescent="0.25">
      <c r="A58" s="27">
        <v>41</v>
      </c>
      <c r="B58" s="48">
        <f t="shared" si="8"/>
        <v>277051.46999999991</v>
      </c>
      <c r="C58" s="48">
        <f t="shared" si="1"/>
        <v>1652.27</v>
      </c>
      <c r="D58" s="48">
        <f t="shared" si="2"/>
        <v>382.45000000000005</v>
      </c>
      <c r="E58" s="48">
        <f t="shared" si="3"/>
        <v>1269.82</v>
      </c>
      <c r="F58" s="48">
        <f t="shared" si="6"/>
        <v>14012.460000000003</v>
      </c>
      <c r="G58" s="48">
        <f t="shared" si="9"/>
        <v>52078.340000000004</v>
      </c>
      <c r="H58" s="48">
        <f t="shared" si="4"/>
        <v>276669.0199999999</v>
      </c>
      <c r="I58" s="49">
        <f t="shared" si="7"/>
        <v>253.964</v>
      </c>
      <c r="J58" s="50">
        <f t="shared" si="10"/>
        <v>10682.417999999996</v>
      </c>
      <c r="K58" s="51">
        <f t="shared" si="5"/>
        <v>1398.306</v>
      </c>
    </row>
    <row r="59" spans="1:11" ht="15" hidden="1" customHeight="1" x14ac:dyDescent="0.25">
      <c r="A59" s="26">
        <v>42</v>
      </c>
      <c r="B59" s="48">
        <f t="shared" si="8"/>
        <v>276669.0199999999</v>
      </c>
      <c r="C59" s="48">
        <f t="shared" si="1"/>
        <v>1652.27</v>
      </c>
      <c r="D59" s="48">
        <f t="shared" si="2"/>
        <v>384.20000000000005</v>
      </c>
      <c r="E59" s="48">
        <f t="shared" si="3"/>
        <v>1268.07</v>
      </c>
      <c r="F59" s="48">
        <f t="shared" si="6"/>
        <v>14396.660000000003</v>
      </c>
      <c r="G59" s="48">
        <f t="shared" si="9"/>
        <v>53346.41</v>
      </c>
      <c r="H59" s="48">
        <f t="shared" si="4"/>
        <v>276284.81999999989</v>
      </c>
      <c r="I59" s="49">
        <f t="shared" si="7"/>
        <v>253.614</v>
      </c>
      <c r="J59" s="50">
        <f t="shared" si="10"/>
        <v>10936.031999999996</v>
      </c>
      <c r="K59" s="51">
        <f t="shared" si="5"/>
        <v>1398.6559999999999</v>
      </c>
    </row>
    <row r="60" spans="1:11" ht="15" hidden="1" customHeight="1" x14ac:dyDescent="0.25">
      <c r="A60" s="27">
        <v>43</v>
      </c>
      <c r="B60" s="48">
        <f t="shared" si="8"/>
        <v>276284.81999999989</v>
      </c>
      <c r="C60" s="48">
        <f t="shared" si="1"/>
        <v>1652.27</v>
      </c>
      <c r="D60" s="48">
        <f t="shared" si="2"/>
        <v>385.96000000000004</v>
      </c>
      <c r="E60" s="48">
        <f t="shared" si="3"/>
        <v>1266.31</v>
      </c>
      <c r="F60" s="48">
        <f t="shared" si="6"/>
        <v>14782.620000000003</v>
      </c>
      <c r="G60" s="48">
        <f t="shared" si="9"/>
        <v>54612.72</v>
      </c>
      <c r="H60" s="48">
        <f t="shared" si="4"/>
        <v>275898.85999999987</v>
      </c>
      <c r="I60" s="49">
        <f t="shared" si="7"/>
        <v>253.262</v>
      </c>
      <c r="J60" s="50">
        <f t="shared" si="10"/>
        <v>11189.293999999996</v>
      </c>
      <c r="K60" s="51">
        <f t="shared" si="5"/>
        <v>1399.008</v>
      </c>
    </row>
    <row r="61" spans="1:11" ht="15" hidden="1" customHeight="1" x14ac:dyDescent="0.25">
      <c r="A61" s="26">
        <v>44</v>
      </c>
      <c r="B61" s="48">
        <f t="shared" si="8"/>
        <v>275898.85999999987</v>
      </c>
      <c r="C61" s="48">
        <f t="shared" si="1"/>
        <v>1652.27</v>
      </c>
      <c r="D61" s="48">
        <f t="shared" si="2"/>
        <v>387.73</v>
      </c>
      <c r="E61" s="48">
        <f t="shared" si="3"/>
        <v>1264.54</v>
      </c>
      <c r="F61" s="48">
        <f t="shared" si="6"/>
        <v>15170.350000000002</v>
      </c>
      <c r="G61" s="48">
        <f t="shared" si="9"/>
        <v>55877.26</v>
      </c>
      <c r="H61" s="48">
        <f t="shared" si="4"/>
        <v>275511.12999999989</v>
      </c>
      <c r="I61" s="49">
        <f t="shared" si="7"/>
        <v>252.90800000000002</v>
      </c>
      <c r="J61" s="50">
        <f t="shared" si="10"/>
        <v>11442.201999999996</v>
      </c>
      <c r="K61" s="51">
        <f t="shared" si="5"/>
        <v>1399.3620000000001</v>
      </c>
    </row>
    <row r="62" spans="1:11" ht="15" hidden="1" customHeight="1" x14ac:dyDescent="0.25">
      <c r="A62" s="27">
        <v>45</v>
      </c>
      <c r="B62" s="48">
        <f t="shared" si="8"/>
        <v>275511.12999999989</v>
      </c>
      <c r="C62" s="48">
        <f t="shared" si="1"/>
        <v>1652.27</v>
      </c>
      <c r="D62" s="48">
        <f t="shared" si="2"/>
        <v>389.51</v>
      </c>
      <c r="E62" s="48">
        <f t="shared" si="3"/>
        <v>1262.76</v>
      </c>
      <c r="F62" s="48">
        <f t="shared" si="6"/>
        <v>15559.860000000002</v>
      </c>
      <c r="G62" s="48">
        <f t="shared" si="9"/>
        <v>57140.020000000004</v>
      </c>
      <c r="H62" s="48">
        <f t="shared" si="4"/>
        <v>275121.61999999988</v>
      </c>
      <c r="I62" s="49">
        <f t="shared" si="7"/>
        <v>252.55200000000002</v>
      </c>
      <c r="J62" s="50">
        <f t="shared" si="10"/>
        <v>11694.753999999995</v>
      </c>
      <c r="K62" s="51">
        <f t="shared" si="5"/>
        <v>1399.7179999999998</v>
      </c>
    </row>
    <row r="63" spans="1:11" ht="15" hidden="1" customHeight="1" x14ac:dyDescent="0.25">
      <c r="A63" s="26">
        <v>46</v>
      </c>
      <c r="B63" s="48">
        <f t="shared" si="8"/>
        <v>275121.61999999988</v>
      </c>
      <c r="C63" s="48">
        <f t="shared" si="1"/>
        <v>1652.27</v>
      </c>
      <c r="D63" s="48">
        <f t="shared" si="2"/>
        <v>391.29999999999995</v>
      </c>
      <c r="E63" s="48">
        <f t="shared" si="3"/>
        <v>1260.97</v>
      </c>
      <c r="F63" s="48">
        <f t="shared" si="6"/>
        <v>15951.160000000002</v>
      </c>
      <c r="G63" s="48">
        <f t="shared" si="9"/>
        <v>58400.990000000005</v>
      </c>
      <c r="H63" s="48">
        <f t="shared" si="4"/>
        <v>274730.31999999989</v>
      </c>
      <c r="I63" s="49">
        <f t="shared" si="7"/>
        <v>252.19400000000002</v>
      </c>
      <c r="J63" s="50">
        <f t="shared" si="10"/>
        <v>11946.947999999995</v>
      </c>
      <c r="K63" s="51">
        <f t="shared" si="5"/>
        <v>1400.076</v>
      </c>
    </row>
    <row r="64" spans="1:11" ht="15" hidden="1" customHeight="1" x14ac:dyDescent="0.25">
      <c r="A64" s="27">
        <v>47</v>
      </c>
      <c r="B64" s="48">
        <f t="shared" si="8"/>
        <v>274730.31999999989</v>
      </c>
      <c r="C64" s="48">
        <f t="shared" si="1"/>
        <v>1652.27</v>
      </c>
      <c r="D64" s="48">
        <f t="shared" si="2"/>
        <v>393.08999999999992</v>
      </c>
      <c r="E64" s="48">
        <f t="shared" si="3"/>
        <v>1259.18</v>
      </c>
      <c r="F64" s="48">
        <f t="shared" si="6"/>
        <v>16344.250000000002</v>
      </c>
      <c r="G64" s="48">
        <f t="shared" si="9"/>
        <v>59660.170000000006</v>
      </c>
      <c r="H64" s="48">
        <f t="shared" si="4"/>
        <v>274337.22999999986</v>
      </c>
      <c r="I64" s="49">
        <f t="shared" si="7"/>
        <v>251.83600000000001</v>
      </c>
      <c r="J64" s="50">
        <f t="shared" si="10"/>
        <v>12198.783999999994</v>
      </c>
      <c r="K64" s="51">
        <f t="shared" si="5"/>
        <v>1400.434</v>
      </c>
    </row>
    <row r="65" spans="1:11" x14ac:dyDescent="0.25">
      <c r="A65" s="26">
        <v>48</v>
      </c>
      <c r="B65" s="48">
        <f t="shared" si="8"/>
        <v>274337.22999999986</v>
      </c>
      <c r="C65" s="48">
        <f t="shared" si="1"/>
        <v>1652.27</v>
      </c>
      <c r="D65" s="48">
        <f t="shared" si="2"/>
        <v>394.88999999999987</v>
      </c>
      <c r="E65" s="48">
        <f t="shared" si="3"/>
        <v>1257.3800000000001</v>
      </c>
      <c r="F65" s="48">
        <f t="shared" si="6"/>
        <v>16739.140000000003</v>
      </c>
      <c r="G65" s="48">
        <f t="shared" si="9"/>
        <v>60917.55</v>
      </c>
      <c r="H65" s="48">
        <f t="shared" si="4"/>
        <v>273942.33999999985</v>
      </c>
      <c r="I65" s="49">
        <f t="shared" si="7"/>
        <v>251.47600000000003</v>
      </c>
      <c r="J65" s="50">
        <f t="shared" si="10"/>
        <v>12450.259999999995</v>
      </c>
      <c r="K65" s="51">
        <f t="shared" si="5"/>
        <v>1400.7939999999999</v>
      </c>
    </row>
    <row r="66" spans="1:11" ht="15" hidden="1" customHeight="1" x14ac:dyDescent="0.25">
      <c r="A66" s="27">
        <v>49</v>
      </c>
      <c r="B66" s="48">
        <f t="shared" si="8"/>
        <v>273942.33999999985</v>
      </c>
      <c r="C66" s="48">
        <f t="shared" si="1"/>
        <v>1652.27</v>
      </c>
      <c r="D66" s="48">
        <f t="shared" si="2"/>
        <v>396.70000000000005</v>
      </c>
      <c r="E66" s="48">
        <f t="shared" si="3"/>
        <v>1255.57</v>
      </c>
      <c r="F66" s="48">
        <f t="shared" si="6"/>
        <v>17135.840000000004</v>
      </c>
      <c r="G66" s="48">
        <f t="shared" si="9"/>
        <v>62173.120000000003</v>
      </c>
      <c r="H66" s="48">
        <f t="shared" si="4"/>
        <v>273545.63999999984</v>
      </c>
      <c r="I66" s="49">
        <f t="shared" si="7"/>
        <v>251.114</v>
      </c>
      <c r="J66" s="50">
        <f t="shared" si="10"/>
        <v>12701.373999999994</v>
      </c>
      <c r="K66" s="51">
        <f t="shared" si="5"/>
        <v>1401.1559999999999</v>
      </c>
    </row>
    <row r="67" spans="1:11" ht="15" hidden="1" customHeight="1" x14ac:dyDescent="0.25">
      <c r="A67" s="26">
        <v>50</v>
      </c>
      <c r="B67" s="48">
        <f t="shared" si="8"/>
        <v>273545.63999999984</v>
      </c>
      <c r="C67" s="48">
        <f t="shared" si="1"/>
        <v>1652.27</v>
      </c>
      <c r="D67" s="48">
        <f t="shared" si="2"/>
        <v>398.52</v>
      </c>
      <c r="E67" s="48">
        <f t="shared" si="3"/>
        <v>1253.75</v>
      </c>
      <c r="F67" s="48">
        <f t="shared" si="6"/>
        <v>17534.360000000004</v>
      </c>
      <c r="G67" s="48">
        <f t="shared" si="9"/>
        <v>63426.87</v>
      </c>
      <c r="H67" s="48">
        <f t="shared" si="4"/>
        <v>273147.11999999982</v>
      </c>
      <c r="I67" s="49">
        <f t="shared" si="7"/>
        <v>250.75</v>
      </c>
      <c r="J67" s="50">
        <f t="shared" si="10"/>
        <v>12952.123999999994</v>
      </c>
      <c r="K67" s="51">
        <f t="shared" si="5"/>
        <v>1401.52</v>
      </c>
    </row>
    <row r="68" spans="1:11" ht="15" hidden="1" customHeight="1" x14ac:dyDescent="0.25">
      <c r="A68" s="27">
        <v>51</v>
      </c>
      <c r="B68" s="48">
        <f t="shared" si="8"/>
        <v>273147.11999999982</v>
      </c>
      <c r="C68" s="48">
        <f t="shared" si="1"/>
        <v>1652.27</v>
      </c>
      <c r="D68" s="48">
        <f t="shared" si="2"/>
        <v>400.34999999999991</v>
      </c>
      <c r="E68" s="48">
        <f t="shared" si="3"/>
        <v>1251.92</v>
      </c>
      <c r="F68" s="48">
        <f t="shared" si="6"/>
        <v>17934.710000000003</v>
      </c>
      <c r="G68" s="48">
        <f t="shared" si="9"/>
        <v>64678.79</v>
      </c>
      <c r="H68" s="48">
        <f t="shared" si="4"/>
        <v>272746.76999999984</v>
      </c>
      <c r="I68" s="49">
        <f t="shared" si="7"/>
        <v>250.38400000000001</v>
      </c>
      <c r="J68" s="50">
        <f t="shared" si="10"/>
        <v>13202.507999999994</v>
      </c>
      <c r="K68" s="51">
        <f t="shared" si="5"/>
        <v>1401.886</v>
      </c>
    </row>
    <row r="69" spans="1:11" ht="15" hidden="1" customHeight="1" x14ac:dyDescent="0.25">
      <c r="A69" s="26">
        <v>52</v>
      </c>
      <c r="B69" s="48">
        <f t="shared" si="8"/>
        <v>272746.76999999984</v>
      </c>
      <c r="C69" s="48">
        <f t="shared" si="1"/>
        <v>1652.27</v>
      </c>
      <c r="D69" s="48">
        <f t="shared" si="2"/>
        <v>402.18000000000006</v>
      </c>
      <c r="E69" s="48">
        <f t="shared" si="3"/>
        <v>1250.0899999999999</v>
      </c>
      <c r="F69" s="48">
        <f t="shared" si="6"/>
        <v>18336.890000000003</v>
      </c>
      <c r="G69" s="48">
        <f t="shared" si="9"/>
        <v>65928.88</v>
      </c>
      <c r="H69" s="48">
        <f t="shared" si="4"/>
        <v>272344.58999999985</v>
      </c>
      <c r="I69" s="49">
        <f t="shared" si="7"/>
        <v>250.018</v>
      </c>
      <c r="J69" s="50">
        <f t="shared" si="10"/>
        <v>13452.525999999994</v>
      </c>
      <c r="K69" s="51">
        <f t="shared" si="5"/>
        <v>1402.252</v>
      </c>
    </row>
    <row r="70" spans="1:11" ht="15" hidden="1" customHeight="1" x14ac:dyDescent="0.25">
      <c r="A70" s="27">
        <v>53</v>
      </c>
      <c r="B70" s="48">
        <f t="shared" si="8"/>
        <v>272344.58999999985</v>
      </c>
      <c r="C70" s="48">
        <f t="shared" si="1"/>
        <v>1652.27</v>
      </c>
      <c r="D70" s="48">
        <f t="shared" si="2"/>
        <v>404.02</v>
      </c>
      <c r="E70" s="48">
        <f t="shared" si="3"/>
        <v>1248.25</v>
      </c>
      <c r="F70" s="48">
        <f t="shared" si="6"/>
        <v>18740.910000000003</v>
      </c>
      <c r="G70" s="48">
        <f t="shared" si="9"/>
        <v>67177.13</v>
      </c>
      <c r="H70" s="48">
        <f t="shared" si="4"/>
        <v>271940.56999999983</v>
      </c>
      <c r="I70" s="49">
        <f t="shared" si="7"/>
        <v>249.65</v>
      </c>
      <c r="J70" s="50">
        <f t="shared" si="10"/>
        <v>13702.175999999994</v>
      </c>
      <c r="K70" s="51">
        <f t="shared" si="5"/>
        <v>1402.62</v>
      </c>
    </row>
    <row r="71" spans="1:11" ht="15" hidden="1" customHeight="1" x14ac:dyDescent="0.25">
      <c r="A71" s="26">
        <v>54</v>
      </c>
      <c r="B71" s="48">
        <f t="shared" si="8"/>
        <v>271940.56999999983</v>
      </c>
      <c r="C71" s="48">
        <f t="shared" si="1"/>
        <v>1652.27</v>
      </c>
      <c r="D71" s="48">
        <f t="shared" si="2"/>
        <v>405.87999999999988</v>
      </c>
      <c r="E71" s="48">
        <f t="shared" si="3"/>
        <v>1246.3900000000001</v>
      </c>
      <c r="F71" s="48">
        <f t="shared" si="6"/>
        <v>19146.790000000005</v>
      </c>
      <c r="G71" s="48">
        <f t="shared" si="9"/>
        <v>68423.520000000004</v>
      </c>
      <c r="H71" s="48">
        <f t="shared" si="4"/>
        <v>271534.68999999983</v>
      </c>
      <c r="I71" s="49">
        <f t="shared" si="7"/>
        <v>249.27800000000002</v>
      </c>
      <c r="J71" s="50">
        <f t="shared" si="10"/>
        <v>13951.453999999994</v>
      </c>
      <c r="K71" s="51">
        <f t="shared" si="5"/>
        <v>1402.992</v>
      </c>
    </row>
    <row r="72" spans="1:11" ht="15" hidden="1" customHeight="1" x14ac:dyDescent="0.25">
      <c r="A72" s="27">
        <v>55</v>
      </c>
      <c r="B72" s="48">
        <f t="shared" si="8"/>
        <v>271534.68999999983</v>
      </c>
      <c r="C72" s="48">
        <f t="shared" si="1"/>
        <v>1652.27</v>
      </c>
      <c r="D72" s="48">
        <f t="shared" si="2"/>
        <v>407.74</v>
      </c>
      <c r="E72" s="48">
        <f t="shared" si="3"/>
        <v>1244.53</v>
      </c>
      <c r="F72" s="48">
        <f t="shared" si="6"/>
        <v>19554.530000000006</v>
      </c>
      <c r="G72" s="48">
        <f t="shared" si="9"/>
        <v>69668.05</v>
      </c>
      <c r="H72" s="48">
        <f t="shared" si="4"/>
        <v>271126.94999999984</v>
      </c>
      <c r="I72" s="49">
        <f t="shared" si="7"/>
        <v>248.90600000000001</v>
      </c>
      <c r="J72" s="50">
        <f t="shared" si="10"/>
        <v>14200.359999999995</v>
      </c>
      <c r="K72" s="51">
        <f t="shared" si="5"/>
        <v>1403.364</v>
      </c>
    </row>
    <row r="73" spans="1:11" ht="15" hidden="1" customHeight="1" x14ac:dyDescent="0.25">
      <c r="A73" s="26">
        <v>56</v>
      </c>
      <c r="B73" s="48">
        <f t="shared" si="8"/>
        <v>271126.94999999984</v>
      </c>
      <c r="C73" s="48">
        <f t="shared" si="1"/>
        <v>1652.27</v>
      </c>
      <c r="D73" s="48">
        <f t="shared" si="2"/>
        <v>409.59999999999991</v>
      </c>
      <c r="E73" s="48">
        <f t="shared" si="3"/>
        <v>1242.67</v>
      </c>
      <c r="F73" s="48">
        <f t="shared" si="6"/>
        <v>19964.130000000005</v>
      </c>
      <c r="G73" s="48">
        <f t="shared" si="9"/>
        <v>70910.720000000001</v>
      </c>
      <c r="H73" s="48">
        <f t="shared" si="4"/>
        <v>270717.34999999986</v>
      </c>
      <c r="I73" s="49">
        <f t="shared" si="7"/>
        <v>248.53400000000002</v>
      </c>
      <c r="J73" s="50">
        <f t="shared" si="10"/>
        <v>14448.893999999995</v>
      </c>
      <c r="K73" s="51">
        <f t="shared" si="5"/>
        <v>1403.7359999999999</v>
      </c>
    </row>
    <row r="74" spans="1:11" ht="15" hidden="1" customHeight="1" x14ac:dyDescent="0.25">
      <c r="A74" s="27">
        <v>57</v>
      </c>
      <c r="B74" s="48">
        <f t="shared" si="8"/>
        <v>270717.34999999986</v>
      </c>
      <c r="C74" s="48">
        <f t="shared" si="1"/>
        <v>1652.27</v>
      </c>
      <c r="D74" s="48">
        <f t="shared" si="2"/>
        <v>411.48</v>
      </c>
      <c r="E74" s="48">
        <f t="shared" si="3"/>
        <v>1240.79</v>
      </c>
      <c r="F74" s="48">
        <f t="shared" si="6"/>
        <v>20375.610000000004</v>
      </c>
      <c r="G74" s="48">
        <f t="shared" si="9"/>
        <v>72151.509999999995</v>
      </c>
      <c r="H74" s="48">
        <f t="shared" si="4"/>
        <v>270305.86999999988</v>
      </c>
      <c r="I74" s="49">
        <f t="shared" si="7"/>
        <v>248.15800000000002</v>
      </c>
      <c r="J74" s="50">
        <f t="shared" si="10"/>
        <v>14697.051999999994</v>
      </c>
      <c r="K74" s="51">
        <f t="shared" si="5"/>
        <v>1404.1120000000001</v>
      </c>
    </row>
    <row r="75" spans="1:11" ht="15" hidden="1" customHeight="1" x14ac:dyDescent="0.25">
      <c r="A75" s="26">
        <v>58</v>
      </c>
      <c r="B75" s="48">
        <f t="shared" si="8"/>
        <v>270305.86999999988</v>
      </c>
      <c r="C75" s="48">
        <f t="shared" si="1"/>
        <v>1652.27</v>
      </c>
      <c r="D75" s="48">
        <f t="shared" si="2"/>
        <v>413.36999999999989</v>
      </c>
      <c r="E75" s="48">
        <f t="shared" si="3"/>
        <v>1238.9000000000001</v>
      </c>
      <c r="F75" s="48">
        <f t="shared" si="6"/>
        <v>20788.980000000003</v>
      </c>
      <c r="G75" s="48">
        <f t="shared" si="9"/>
        <v>73390.409999999989</v>
      </c>
      <c r="H75" s="48">
        <f t="shared" si="4"/>
        <v>269892.49999999988</v>
      </c>
      <c r="I75" s="49">
        <f t="shared" si="7"/>
        <v>247.78000000000003</v>
      </c>
      <c r="J75" s="50">
        <f t="shared" si="10"/>
        <v>14944.831999999995</v>
      </c>
      <c r="K75" s="51">
        <f t="shared" si="5"/>
        <v>1404.49</v>
      </c>
    </row>
    <row r="76" spans="1:11" ht="15" hidden="1" customHeight="1" x14ac:dyDescent="0.25">
      <c r="A76" s="27">
        <v>59</v>
      </c>
      <c r="B76" s="48">
        <f t="shared" si="8"/>
        <v>269892.49999999988</v>
      </c>
      <c r="C76" s="48">
        <f t="shared" si="1"/>
        <v>1652.27</v>
      </c>
      <c r="D76" s="48">
        <f t="shared" si="2"/>
        <v>415.26</v>
      </c>
      <c r="E76" s="48">
        <f t="shared" si="3"/>
        <v>1237.01</v>
      </c>
      <c r="F76" s="48">
        <f t="shared" si="6"/>
        <v>21204.240000000002</v>
      </c>
      <c r="G76" s="48">
        <f t="shared" si="9"/>
        <v>74627.419999999984</v>
      </c>
      <c r="H76" s="48">
        <f t="shared" si="4"/>
        <v>269477.23999999987</v>
      </c>
      <c r="I76" s="49">
        <f t="shared" si="7"/>
        <v>247.40200000000002</v>
      </c>
      <c r="J76" s="50">
        <f t="shared" si="10"/>
        <v>15192.233999999995</v>
      </c>
      <c r="K76" s="51">
        <f t="shared" si="5"/>
        <v>1404.8679999999999</v>
      </c>
    </row>
    <row r="77" spans="1:11" x14ac:dyDescent="0.25">
      <c r="A77" s="26">
        <v>60</v>
      </c>
      <c r="B77" s="48">
        <f t="shared" si="8"/>
        <v>269477.23999999987</v>
      </c>
      <c r="C77" s="48">
        <f t="shared" si="1"/>
        <v>1652.27</v>
      </c>
      <c r="D77" s="48">
        <f t="shared" si="2"/>
        <v>417.17000000000007</v>
      </c>
      <c r="E77" s="48">
        <f t="shared" si="3"/>
        <v>1235.0999999999999</v>
      </c>
      <c r="F77" s="48">
        <f t="shared" si="6"/>
        <v>21621.410000000003</v>
      </c>
      <c r="G77" s="48">
        <f t="shared" si="9"/>
        <v>75862.51999999999</v>
      </c>
      <c r="H77" s="48">
        <f t="shared" si="4"/>
        <v>269060.06999999989</v>
      </c>
      <c r="I77" s="49">
        <f t="shared" si="7"/>
        <v>247.01999999999998</v>
      </c>
      <c r="J77" s="50">
        <f t="shared" si="10"/>
        <v>15439.253999999995</v>
      </c>
      <c r="K77" s="51">
        <f t="shared" si="5"/>
        <v>1405.25</v>
      </c>
    </row>
    <row r="78" spans="1:11" ht="15" hidden="1" customHeight="1" x14ac:dyDescent="0.25">
      <c r="A78" s="27">
        <v>61</v>
      </c>
      <c r="B78" s="48">
        <f t="shared" si="8"/>
        <v>269060.06999999989</v>
      </c>
      <c r="C78" s="48">
        <f t="shared" si="1"/>
        <v>1652.27</v>
      </c>
      <c r="D78" s="48">
        <f t="shared" si="2"/>
        <v>419.07999999999993</v>
      </c>
      <c r="E78" s="48">
        <f t="shared" si="3"/>
        <v>1233.19</v>
      </c>
      <c r="F78" s="48">
        <f t="shared" si="6"/>
        <v>22040.490000000005</v>
      </c>
      <c r="G78" s="48">
        <f t="shared" si="9"/>
        <v>77095.709999999992</v>
      </c>
      <c r="H78" s="48">
        <f t="shared" si="4"/>
        <v>268640.98999999987</v>
      </c>
      <c r="I78" s="49">
        <f t="shared" si="7"/>
        <v>246.63800000000003</v>
      </c>
      <c r="J78" s="50">
        <f t="shared" si="10"/>
        <v>15685.891999999996</v>
      </c>
      <c r="K78" s="51">
        <f t="shared" si="5"/>
        <v>1405.6320000000001</v>
      </c>
    </row>
    <row r="79" spans="1:11" ht="15" hidden="1" customHeight="1" x14ac:dyDescent="0.25">
      <c r="A79" s="26">
        <v>62</v>
      </c>
      <c r="B79" s="48">
        <f t="shared" si="8"/>
        <v>268640.98999999987</v>
      </c>
      <c r="C79" s="48">
        <f t="shared" si="1"/>
        <v>1652.27</v>
      </c>
      <c r="D79" s="48">
        <f t="shared" si="2"/>
        <v>421</v>
      </c>
      <c r="E79" s="48">
        <f t="shared" si="3"/>
        <v>1231.27</v>
      </c>
      <c r="F79" s="48">
        <f t="shared" si="6"/>
        <v>22461.490000000005</v>
      </c>
      <c r="G79" s="48">
        <f t="shared" si="9"/>
        <v>78326.98</v>
      </c>
      <c r="H79" s="48">
        <f t="shared" si="4"/>
        <v>268219.98999999987</v>
      </c>
      <c r="I79" s="49">
        <f t="shared" si="7"/>
        <v>246.25400000000002</v>
      </c>
      <c r="J79" s="50">
        <f t="shared" si="10"/>
        <v>15932.145999999997</v>
      </c>
      <c r="K79" s="51">
        <f t="shared" si="5"/>
        <v>1406.0160000000001</v>
      </c>
    </row>
    <row r="80" spans="1:11" ht="15" hidden="1" customHeight="1" x14ac:dyDescent="0.25">
      <c r="A80" s="27">
        <v>63</v>
      </c>
      <c r="B80" s="48">
        <f t="shared" si="8"/>
        <v>268219.98999999987</v>
      </c>
      <c r="C80" s="48">
        <f t="shared" si="1"/>
        <v>1652.27</v>
      </c>
      <c r="D80" s="48">
        <f t="shared" si="2"/>
        <v>422.93000000000006</v>
      </c>
      <c r="E80" s="48">
        <f t="shared" si="3"/>
        <v>1229.3399999999999</v>
      </c>
      <c r="F80" s="48">
        <f t="shared" si="6"/>
        <v>22884.420000000006</v>
      </c>
      <c r="G80" s="48">
        <f t="shared" si="9"/>
        <v>79556.319999999992</v>
      </c>
      <c r="H80" s="48">
        <f t="shared" si="4"/>
        <v>267797.05999999988</v>
      </c>
      <c r="I80" s="49">
        <f t="shared" si="7"/>
        <v>245.86799999999999</v>
      </c>
      <c r="J80" s="50">
        <f t="shared" si="10"/>
        <v>16178.013999999997</v>
      </c>
      <c r="K80" s="51">
        <f t="shared" si="5"/>
        <v>1406.402</v>
      </c>
    </row>
    <row r="81" spans="1:11" ht="15" hidden="1" customHeight="1" x14ac:dyDescent="0.25">
      <c r="A81" s="26">
        <v>64</v>
      </c>
      <c r="B81" s="48">
        <f t="shared" si="8"/>
        <v>267797.05999999988</v>
      </c>
      <c r="C81" s="48">
        <f t="shared" si="1"/>
        <v>1652.27</v>
      </c>
      <c r="D81" s="48">
        <f t="shared" si="2"/>
        <v>424.86999999999989</v>
      </c>
      <c r="E81" s="48">
        <f t="shared" si="3"/>
        <v>1227.4000000000001</v>
      </c>
      <c r="F81" s="48">
        <f t="shared" si="6"/>
        <v>23309.290000000005</v>
      </c>
      <c r="G81" s="48">
        <f t="shared" si="9"/>
        <v>80783.719999999987</v>
      </c>
      <c r="H81" s="48">
        <f t="shared" si="4"/>
        <v>267372.18999999989</v>
      </c>
      <c r="I81" s="49">
        <f t="shared" si="7"/>
        <v>245.48000000000002</v>
      </c>
      <c r="J81" s="50">
        <f t="shared" si="10"/>
        <v>16423.493999999999</v>
      </c>
      <c r="K81" s="51">
        <f t="shared" si="5"/>
        <v>1406.79</v>
      </c>
    </row>
    <row r="82" spans="1:11" ht="15" hidden="1" customHeight="1" x14ac:dyDescent="0.25">
      <c r="A82" s="27">
        <v>65</v>
      </c>
      <c r="B82" s="48">
        <f t="shared" si="8"/>
        <v>267372.18999999989</v>
      </c>
      <c r="C82" s="48">
        <f t="shared" ref="C82:C145" si="11">$D$10</f>
        <v>1652.27</v>
      </c>
      <c r="D82" s="48">
        <f t="shared" ref="D82:D145" si="12">C82-E82</f>
        <v>426.80999999999995</v>
      </c>
      <c r="E82" s="48">
        <f t="shared" ref="E82:E145" si="13">ROUND($B82*($C$7/12),2)</f>
        <v>1225.46</v>
      </c>
      <c r="F82" s="48">
        <f t="shared" si="6"/>
        <v>23736.100000000006</v>
      </c>
      <c r="G82" s="48">
        <f t="shared" si="9"/>
        <v>82009.179999999993</v>
      </c>
      <c r="H82" s="48">
        <f t="shared" ref="H82:H145" si="14">$B82-$D82</f>
        <v>266945.37999999989</v>
      </c>
      <c r="I82" s="49">
        <f t="shared" si="7"/>
        <v>245.09200000000001</v>
      </c>
      <c r="J82" s="50">
        <f t="shared" si="10"/>
        <v>16668.585999999999</v>
      </c>
      <c r="K82" s="51">
        <f t="shared" ref="K82:K145" si="15">C82-I82</f>
        <v>1407.1779999999999</v>
      </c>
    </row>
    <row r="83" spans="1:11" ht="15" hidden="1" customHeight="1" x14ac:dyDescent="0.25">
      <c r="A83" s="26">
        <v>66</v>
      </c>
      <c r="B83" s="48">
        <f t="shared" si="8"/>
        <v>266945.37999999989</v>
      </c>
      <c r="C83" s="48">
        <f t="shared" si="11"/>
        <v>1652.27</v>
      </c>
      <c r="D83" s="48">
        <f t="shared" si="12"/>
        <v>428.77</v>
      </c>
      <c r="E83" s="48">
        <f t="shared" si="13"/>
        <v>1223.5</v>
      </c>
      <c r="F83" s="48">
        <f t="shared" ref="F83:F146" si="16">$D83+$F82</f>
        <v>24164.870000000006</v>
      </c>
      <c r="G83" s="48">
        <f t="shared" si="9"/>
        <v>83232.679999999993</v>
      </c>
      <c r="H83" s="48">
        <f t="shared" si="14"/>
        <v>266516.60999999987</v>
      </c>
      <c r="I83" s="49">
        <f t="shared" ref="I83:I146" si="17">E83*0.2</f>
        <v>244.70000000000002</v>
      </c>
      <c r="J83" s="50">
        <f t="shared" si="10"/>
        <v>16913.286</v>
      </c>
      <c r="K83" s="51">
        <f t="shared" si="15"/>
        <v>1407.57</v>
      </c>
    </row>
    <row r="84" spans="1:11" ht="15" hidden="1" customHeight="1" x14ac:dyDescent="0.25">
      <c r="A84" s="27">
        <v>67</v>
      </c>
      <c r="B84" s="48">
        <f t="shared" ref="B84:B147" si="18">H83</f>
        <v>266516.60999999987</v>
      </c>
      <c r="C84" s="48">
        <f t="shared" si="11"/>
        <v>1652.27</v>
      </c>
      <c r="D84" s="48">
        <f t="shared" si="12"/>
        <v>430.74</v>
      </c>
      <c r="E84" s="48">
        <f t="shared" si="13"/>
        <v>1221.53</v>
      </c>
      <c r="F84" s="48">
        <f t="shared" si="16"/>
        <v>24595.610000000008</v>
      </c>
      <c r="G84" s="48">
        <f t="shared" ref="G84:G147" si="19">$E84+$G83</f>
        <v>84454.209999999992</v>
      </c>
      <c r="H84" s="48">
        <f t="shared" si="14"/>
        <v>266085.86999999988</v>
      </c>
      <c r="I84" s="49">
        <f t="shared" si="17"/>
        <v>244.30600000000001</v>
      </c>
      <c r="J84" s="50">
        <f t="shared" ref="J84:J147" si="20">J83+I84</f>
        <v>17157.592000000001</v>
      </c>
      <c r="K84" s="51">
        <f t="shared" si="15"/>
        <v>1407.9639999999999</v>
      </c>
    </row>
    <row r="85" spans="1:11" ht="15" hidden="1" customHeight="1" x14ac:dyDescent="0.25">
      <c r="A85" s="26">
        <v>68</v>
      </c>
      <c r="B85" s="48">
        <f t="shared" si="18"/>
        <v>266085.86999999988</v>
      </c>
      <c r="C85" s="48">
        <f t="shared" si="11"/>
        <v>1652.27</v>
      </c>
      <c r="D85" s="48">
        <f t="shared" si="12"/>
        <v>432.71000000000004</v>
      </c>
      <c r="E85" s="48">
        <f t="shared" si="13"/>
        <v>1219.56</v>
      </c>
      <c r="F85" s="48">
        <f t="shared" si="16"/>
        <v>25028.320000000007</v>
      </c>
      <c r="G85" s="48">
        <f t="shared" si="19"/>
        <v>85673.76999999999</v>
      </c>
      <c r="H85" s="48">
        <f t="shared" si="14"/>
        <v>265653.15999999986</v>
      </c>
      <c r="I85" s="49">
        <f t="shared" si="17"/>
        <v>243.91200000000001</v>
      </c>
      <c r="J85" s="50">
        <f t="shared" si="20"/>
        <v>17401.504000000001</v>
      </c>
      <c r="K85" s="51">
        <f t="shared" si="15"/>
        <v>1408.3579999999999</v>
      </c>
    </row>
    <row r="86" spans="1:11" ht="15" hidden="1" customHeight="1" x14ac:dyDescent="0.25">
      <c r="A86" s="27">
        <v>69</v>
      </c>
      <c r="B86" s="48">
        <f t="shared" si="18"/>
        <v>265653.15999999986</v>
      </c>
      <c r="C86" s="48">
        <f t="shared" si="11"/>
        <v>1652.27</v>
      </c>
      <c r="D86" s="48">
        <f t="shared" si="12"/>
        <v>434.69000000000005</v>
      </c>
      <c r="E86" s="48">
        <f t="shared" si="13"/>
        <v>1217.58</v>
      </c>
      <c r="F86" s="48">
        <f t="shared" si="16"/>
        <v>25463.010000000006</v>
      </c>
      <c r="G86" s="48">
        <f t="shared" si="19"/>
        <v>86891.349999999991</v>
      </c>
      <c r="H86" s="48">
        <f t="shared" si="14"/>
        <v>265218.46999999986</v>
      </c>
      <c r="I86" s="49">
        <f t="shared" si="17"/>
        <v>243.51599999999999</v>
      </c>
      <c r="J86" s="50">
        <f t="shared" si="20"/>
        <v>17645.02</v>
      </c>
      <c r="K86" s="51">
        <f t="shared" si="15"/>
        <v>1408.7539999999999</v>
      </c>
    </row>
    <row r="87" spans="1:11" ht="15" hidden="1" customHeight="1" x14ac:dyDescent="0.25">
      <c r="A87" s="26">
        <v>70</v>
      </c>
      <c r="B87" s="48">
        <f t="shared" si="18"/>
        <v>265218.46999999986</v>
      </c>
      <c r="C87" s="48">
        <f t="shared" si="11"/>
        <v>1652.27</v>
      </c>
      <c r="D87" s="48">
        <f t="shared" si="12"/>
        <v>436.69000000000005</v>
      </c>
      <c r="E87" s="48">
        <f t="shared" si="13"/>
        <v>1215.58</v>
      </c>
      <c r="F87" s="48">
        <f t="shared" si="16"/>
        <v>25899.700000000004</v>
      </c>
      <c r="G87" s="48">
        <f t="shared" si="19"/>
        <v>88106.93</v>
      </c>
      <c r="H87" s="48">
        <f t="shared" si="14"/>
        <v>264781.77999999985</v>
      </c>
      <c r="I87" s="49">
        <f t="shared" si="17"/>
        <v>243.11599999999999</v>
      </c>
      <c r="J87" s="50">
        <f t="shared" si="20"/>
        <v>17888.135999999999</v>
      </c>
      <c r="K87" s="51">
        <f t="shared" si="15"/>
        <v>1409.154</v>
      </c>
    </row>
    <row r="88" spans="1:11" ht="15" hidden="1" customHeight="1" x14ac:dyDescent="0.25">
      <c r="A88" s="27">
        <v>71</v>
      </c>
      <c r="B88" s="48">
        <f t="shared" si="18"/>
        <v>264781.77999999985</v>
      </c>
      <c r="C88" s="48">
        <f t="shared" si="11"/>
        <v>1652.27</v>
      </c>
      <c r="D88" s="48">
        <f t="shared" si="12"/>
        <v>438.69000000000005</v>
      </c>
      <c r="E88" s="48">
        <f t="shared" si="13"/>
        <v>1213.58</v>
      </c>
      <c r="F88" s="48">
        <f t="shared" si="16"/>
        <v>26338.390000000003</v>
      </c>
      <c r="G88" s="48">
        <f t="shared" si="19"/>
        <v>89320.51</v>
      </c>
      <c r="H88" s="48">
        <f t="shared" si="14"/>
        <v>264343.08999999985</v>
      </c>
      <c r="I88" s="49">
        <f t="shared" si="17"/>
        <v>242.71600000000001</v>
      </c>
      <c r="J88" s="50">
        <f t="shared" si="20"/>
        <v>18130.851999999999</v>
      </c>
      <c r="K88" s="51">
        <f t="shared" si="15"/>
        <v>1409.5540000000001</v>
      </c>
    </row>
    <row r="89" spans="1:11" x14ac:dyDescent="0.25">
      <c r="A89" s="26">
        <v>72</v>
      </c>
      <c r="B89" s="48">
        <f t="shared" si="18"/>
        <v>264343.08999999985</v>
      </c>
      <c r="C89" s="48">
        <f t="shared" si="11"/>
        <v>1652.27</v>
      </c>
      <c r="D89" s="48">
        <f t="shared" si="12"/>
        <v>440.70000000000005</v>
      </c>
      <c r="E89" s="48">
        <f t="shared" si="13"/>
        <v>1211.57</v>
      </c>
      <c r="F89" s="48">
        <f t="shared" si="16"/>
        <v>26779.090000000004</v>
      </c>
      <c r="G89" s="48">
        <f t="shared" si="19"/>
        <v>90532.08</v>
      </c>
      <c r="H89" s="48">
        <f t="shared" si="14"/>
        <v>263902.38999999984</v>
      </c>
      <c r="I89" s="49">
        <f t="shared" si="17"/>
        <v>242.31399999999999</v>
      </c>
      <c r="J89" s="50">
        <f t="shared" si="20"/>
        <v>18373.165999999997</v>
      </c>
      <c r="K89" s="51">
        <f t="shared" si="15"/>
        <v>1409.9559999999999</v>
      </c>
    </row>
    <row r="90" spans="1:11" ht="15" hidden="1" customHeight="1" x14ac:dyDescent="0.25">
      <c r="A90" s="27">
        <v>73</v>
      </c>
      <c r="B90" s="48">
        <f t="shared" si="18"/>
        <v>263902.38999999984</v>
      </c>
      <c r="C90" s="48">
        <f t="shared" si="11"/>
        <v>1652.27</v>
      </c>
      <c r="D90" s="48">
        <f t="shared" si="12"/>
        <v>442.72</v>
      </c>
      <c r="E90" s="48">
        <f t="shared" si="13"/>
        <v>1209.55</v>
      </c>
      <c r="F90" s="48">
        <f t="shared" si="16"/>
        <v>27221.810000000005</v>
      </c>
      <c r="G90" s="48">
        <f t="shared" si="19"/>
        <v>91741.63</v>
      </c>
      <c r="H90" s="48">
        <f t="shared" si="14"/>
        <v>263459.66999999987</v>
      </c>
      <c r="I90" s="49">
        <f t="shared" si="17"/>
        <v>241.91</v>
      </c>
      <c r="J90" s="50">
        <f t="shared" si="20"/>
        <v>18615.075999999997</v>
      </c>
      <c r="K90" s="51">
        <f t="shared" si="15"/>
        <v>1410.36</v>
      </c>
    </row>
    <row r="91" spans="1:11" ht="15" hidden="1" customHeight="1" x14ac:dyDescent="0.25">
      <c r="A91" s="26">
        <v>74</v>
      </c>
      <c r="B91" s="48">
        <f t="shared" si="18"/>
        <v>263459.66999999987</v>
      </c>
      <c r="C91" s="48">
        <f t="shared" si="11"/>
        <v>1652.27</v>
      </c>
      <c r="D91" s="48">
        <f t="shared" si="12"/>
        <v>444.75</v>
      </c>
      <c r="E91" s="48">
        <f t="shared" si="13"/>
        <v>1207.52</v>
      </c>
      <c r="F91" s="48">
        <f t="shared" si="16"/>
        <v>27666.560000000005</v>
      </c>
      <c r="G91" s="48">
        <f t="shared" si="19"/>
        <v>92949.150000000009</v>
      </c>
      <c r="H91" s="48">
        <f t="shared" si="14"/>
        <v>263014.91999999987</v>
      </c>
      <c r="I91" s="49">
        <f t="shared" si="17"/>
        <v>241.50400000000002</v>
      </c>
      <c r="J91" s="50">
        <f t="shared" si="20"/>
        <v>18856.579999999998</v>
      </c>
      <c r="K91" s="51">
        <f t="shared" si="15"/>
        <v>1410.7660000000001</v>
      </c>
    </row>
    <row r="92" spans="1:11" ht="15" hidden="1" customHeight="1" x14ac:dyDescent="0.25">
      <c r="A92" s="27">
        <v>75</v>
      </c>
      <c r="B92" s="48">
        <f t="shared" si="18"/>
        <v>263014.91999999987</v>
      </c>
      <c r="C92" s="48">
        <f t="shared" si="11"/>
        <v>1652.27</v>
      </c>
      <c r="D92" s="48">
        <f t="shared" si="12"/>
        <v>446.78</v>
      </c>
      <c r="E92" s="48">
        <f t="shared" si="13"/>
        <v>1205.49</v>
      </c>
      <c r="F92" s="48">
        <f t="shared" si="16"/>
        <v>28113.340000000004</v>
      </c>
      <c r="G92" s="48">
        <f t="shared" si="19"/>
        <v>94154.640000000014</v>
      </c>
      <c r="H92" s="48">
        <f t="shared" si="14"/>
        <v>262568.13999999984</v>
      </c>
      <c r="I92" s="49">
        <f t="shared" si="17"/>
        <v>241.09800000000001</v>
      </c>
      <c r="J92" s="50">
        <f t="shared" si="20"/>
        <v>19097.678</v>
      </c>
      <c r="K92" s="51">
        <f t="shared" si="15"/>
        <v>1411.172</v>
      </c>
    </row>
    <row r="93" spans="1:11" ht="15" hidden="1" customHeight="1" x14ac:dyDescent="0.25">
      <c r="A93" s="26">
        <v>76</v>
      </c>
      <c r="B93" s="48">
        <f t="shared" si="18"/>
        <v>262568.13999999984</v>
      </c>
      <c r="C93" s="48">
        <f t="shared" si="11"/>
        <v>1652.27</v>
      </c>
      <c r="D93" s="48">
        <f t="shared" si="12"/>
        <v>448.82999999999993</v>
      </c>
      <c r="E93" s="48">
        <f t="shared" si="13"/>
        <v>1203.44</v>
      </c>
      <c r="F93" s="48">
        <f t="shared" si="16"/>
        <v>28562.170000000006</v>
      </c>
      <c r="G93" s="48">
        <f t="shared" si="19"/>
        <v>95358.080000000016</v>
      </c>
      <c r="H93" s="48">
        <f t="shared" si="14"/>
        <v>262119.30999999985</v>
      </c>
      <c r="I93" s="49">
        <f t="shared" si="17"/>
        <v>240.68800000000002</v>
      </c>
      <c r="J93" s="50">
        <f t="shared" si="20"/>
        <v>19338.365999999998</v>
      </c>
      <c r="K93" s="51">
        <f t="shared" si="15"/>
        <v>1411.5819999999999</v>
      </c>
    </row>
    <row r="94" spans="1:11" ht="15" hidden="1" customHeight="1" x14ac:dyDescent="0.25">
      <c r="A94" s="27">
        <v>77</v>
      </c>
      <c r="B94" s="48">
        <f t="shared" si="18"/>
        <v>262119.30999999985</v>
      </c>
      <c r="C94" s="48">
        <f t="shared" si="11"/>
        <v>1652.27</v>
      </c>
      <c r="D94" s="48">
        <f t="shared" si="12"/>
        <v>450.88999999999987</v>
      </c>
      <c r="E94" s="48">
        <f t="shared" si="13"/>
        <v>1201.3800000000001</v>
      </c>
      <c r="F94" s="48">
        <f t="shared" si="16"/>
        <v>29013.060000000005</v>
      </c>
      <c r="G94" s="48">
        <f t="shared" si="19"/>
        <v>96559.460000000021</v>
      </c>
      <c r="H94" s="48">
        <f t="shared" si="14"/>
        <v>261668.41999999984</v>
      </c>
      <c r="I94" s="49">
        <f t="shared" si="17"/>
        <v>240.27600000000004</v>
      </c>
      <c r="J94" s="50">
        <f t="shared" si="20"/>
        <v>19578.642</v>
      </c>
      <c r="K94" s="51">
        <f t="shared" si="15"/>
        <v>1411.9939999999999</v>
      </c>
    </row>
    <row r="95" spans="1:11" ht="15" hidden="1" customHeight="1" x14ac:dyDescent="0.25">
      <c r="A95" s="26">
        <v>78</v>
      </c>
      <c r="B95" s="48">
        <f t="shared" si="18"/>
        <v>261668.41999999984</v>
      </c>
      <c r="C95" s="48">
        <f t="shared" si="11"/>
        <v>1652.27</v>
      </c>
      <c r="D95" s="48">
        <f t="shared" si="12"/>
        <v>452.96000000000004</v>
      </c>
      <c r="E95" s="48">
        <f t="shared" si="13"/>
        <v>1199.31</v>
      </c>
      <c r="F95" s="48">
        <f t="shared" si="16"/>
        <v>29466.020000000004</v>
      </c>
      <c r="G95" s="48">
        <f t="shared" si="19"/>
        <v>97758.770000000019</v>
      </c>
      <c r="H95" s="48">
        <f t="shared" si="14"/>
        <v>261215.45999999985</v>
      </c>
      <c r="I95" s="49">
        <f t="shared" si="17"/>
        <v>239.86199999999999</v>
      </c>
      <c r="J95" s="50">
        <f t="shared" si="20"/>
        <v>19818.504000000001</v>
      </c>
      <c r="K95" s="51">
        <f t="shared" si="15"/>
        <v>1412.4079999999999</v>
      </c>
    </row>
    <row r="96" spans="1:11" ht="15" hidden="1" customHeight="1" x14ac:dyDescent="0.25">
      <c r="A96" s="27">
        <v>79</v>
      </c>
      <c r="B96" s="48">
        <f t="shared" si="18"/>
        <v>261215.45999999985</v>
      </c>
      <c r="C96" s="48">
        <f t="shared" si="11"/>
        <v>1652.27</v>
      </c>
      <c r="D96" s="48">
        <f t="shared" si="12"/>
        <v>455.03</v>
      </c>
      <c r="E96" s="48">
        <f t="shared" si="13"/>
        <v>1197.24</v>
      </c>
      <c r="F96" s="48">
        <f t="shared" si="16"/>
        <v>29921.050000000003</v>
      </c>
      <c r="G96" s="48">
        <f t="shared" si="19"/>
        <v>98956.010000000024</v>
      </c>
      <c r="H96" s="48">
        <f t="shared" si="14"/>
        <v>260760.42999999985</v>
      </c>
      <c r="I96" s="49">
        <f t="shared" si="17"/>
        <v>239.44800000000001</v>
      </c>
      <c r="J96" s="50">
        <f t="shared" si="20"/>
        <v>20057.952000000001</v>
      </c>
      <c r="K96" s="51">
        <f t="shared" si="15"/>
        <v>1412.8219999999999</v>
      </c>
    </row>
    <row r="97" spans="1:11" ht="15" hidden="1" customHeight="1" x14ac:dyDescent="0.25">
      <c r="A97" s="26">
        <v>80</v>
      </c>
      <c r="B97" s="48">
        <f t="shared" si="18"/>
        <v>260760.42999999985</v>
      </c>
      <c r="C97" s="48">
        <f t="shared" si="11"/>
        <v>1652.27</v>
      </c>
      <c r="D97" s="48">
        <f t="shared" si="12"/>
        <v>457.11999999999989</v>
      </c>
      <c r="E97" s="48">
        <f t="shared" si="13"/>
        <v>1195.1500000000001</v>
      </c>
      <c r="F97" s="48">
        <f t="shared" si="16"/>
        <v>30378.170000000002</v>
      </c>
      <c r="G97" s="48">
        <f t="shared" si="19"/>
        <v>100151.16000000002</v>
      </c>
      <c r="H97" s="48">
        <f t="shared" si="14"/>
        <v>260303.30999999985</v>
      </c>
      <c r="I97" s="49">
        <f t="shared" si="17"/>
        <v>239.03000000000003</v>
      </c>
      <c r="J97" s="50">
        <f t="shared" si="20"/>
        <v>20296.982</v>
      </c>
      <c r="K97" s="51">
        <f t="shared" si="15"/>
        <v>1413.24</v>
      </c>
    </row>
    <row r="98" spans="1:11" ht="15" hidden="1" customHeight="1" x14ac:dyDescent="0.25">
      <c r="A98" s="27">
        <v>81</v>
      </c>
      <c r="B98" s="48">
        <f t="shared" si="18"/>
        <v>260303.30999999985</v>
      </c>
      <c r="C98" s="48">
        <f t="shared" si="11"/>
        <v>1652.27</v>
      </c>
      <c r="D98" s="48">
        <f t="shared" si="12"/>
        <v>459.21000000000004</v>
      </c>
      <c r="E98" s="48">
        <f t="shared" si="13"/>
        <v>1193.06</v>
      </c>
      <c r="F98" s="48">
        <f t="shared" si="16"/>
        <v>30837.38</v>
      </c>
      <c r="G98" s="48">
        <f t="shared" si="19"/>
        <v>101344.22000000002</v>
      </c>
      <c r="H98" s="48">
        <f t="shared" si="14"/>
        <v>259844.09999999986</v>
      </c>
      <c r="I98" s="49">
        <f t="shared" si="17"/>
        <v>238.61199999999999</v>
      </c>
      <c r="J98" s="50">
        <f t="shared" si="20"/>
        <v>20535.594000000001</v>
      </c>
      <c r="K98" s="51">
        <f t="shared" si="15"/>
        <v>1413.6579999999999</v>
      </c>
    </row>
    <row r="99" spans="1:11" ht="15" hidden="1" customHeight="1" x14ac:dyDescent="0.25">
      <c r="A99" s="26">
        <v>82</v>
      </c>
      <c r="B99" s="48">
        <f t="shared" si="18"/>
        <v>259844.09999999986</v>
      </c>
      <c r="C99" s="48">
        <f t="shared" si="11"/>
        <v>1652.27</v>
      </c>
      <c r="D99" s="48">
        <f t="shared" si="12"/>
        <v>461.31999999999994</v>
      </c>
      <c r="E99" s="48">
        <f t="shared" si="13"/>
        <v>1190.95</v>
      </c>
      <c r="F99" s="48">
        <f t="shared" si="16"/>
        <v>31298.7</v>
      </c>
      <c r="G99" s="48">
        <f t="shared" si="19"/>
        <v>102535.17000000001</v>
      </c>
      <c r="H99" s="48">
        <f t="shared" si="14"/>
        <v>259382.77999999985</v>
      </c>
      <c r="I99" s="49">
        <f t="shared" si="17"/>
        <v>238.19000000000003</v>
      </c>
      <c r="J99" s="50">
        <f t="shared" si="20"/>
        <v>20773.784</v>
      </c>
      <c r="K99" s="51">
        <f t="shared" si="15"/>
        <v>1414.08</v>
      </c>
    </row>
    <row r="100" spans="1:11" ht="15" hidden="1" customHeight="1" x14ac:dyDescent="0.25">
      <c r="A100" s="27">
        <v>83</v>
      </c>
      <c r="B100" s="48">
        <f t="shared" si="18"/>
        <v>259382.77999999985</v>
      </c>
      <c r="C100" s="48">
        <f t="shared" si="11"/>
        <v>1652.27</v>
      </c>
      <c r="D100" s="48">
        <f t="shared" si="12"/>
        <v>463.43000000000006</v>
      </c>
      <c r="E100" s="48">
        <f t="shared" si="13"/>
        <v>1188.8399999999999</v>
      </c>
      <c r="F100" s="48">
        <f t="shared" si="16"/>
        <v>31762.13</v>
      </c>
      <c r="G100" s="48">
        <f t="shared" si="19"/>
        <v>103724.01000000001</v>
      </c>
      <c r="H100" s="48">
        <f t="shared" si="14"/>
        <v>258919.34999999986</v>
      </c>
      <c r="I100" s="49">
        <f t="shared" si="17"/>
        <v>237.768</v>
      </c>
      <c r="J100" s="50">
        <f t="shared" si="20"/>
        <v>21011.552</v>
      </c>
      <c r="K100" s="51">
        <f t="shared" si="15"/>
        <v>1414.502</v>
      </c>
    </row>
    <row r="101" spans="1:11" x14ac:dyDescent="0.25">
      <c r="A101" s="26">
        <v>84</v>
      </c>
      <c r="B101" s="48">
        <f t="shared" si="18"/>
        <v>258919.34999999986</v>
      </c>
      <c r="C101" s="48">
        <f t="shared" si="11"/>
        <v>1652.27</v>
      </c>
      <c r="D101" s="48">
        <f t="shared" si="12"/>
        <v>465.55999999999995</v>
      </c>
      <c r="E101" s="48">
        <f t="shared" si="13"/>
        <v>1186.71</v>
      </c>
      <c r="F101" s="48">
        <f t="shared" si="16"/>
        <v>32227.690000000002</v>
      </c>
      <c r="G101" s="48">
        <f t="shared" si="19"/>
        <v>104910.72000000002</v>
      </c>
      <c r="H101" s="48">
        <f t="shared" si="14"/>
        <v>258453.78999999986</v>
      </c>
      <c r="I101" s="49">
        <f t="shared" si="17"/>
        <v>237.34200000000001</v>
      </c>
      <c r="J101" s="50">
        <f t="shared" si="20"/>
        <v>21248.894</v>
      </c>
      <c r="K101" s="51">
        <f t="shared" si="15"/>
        <v>1414.9279999999999</v>
      </c>
    </row>
    <row r="102" spans="1:11" ht="15" hidden="1" customHeight="1" x14ac:dyDescent="0.25">
      <c r="A102" s="27">
        <v>85</v>
      </c>
      <c r="B102" s="48">
        <f t="shared" si="18"/>
        <v>258453.78999999986</v>
      </c>
      <c r="C102" s="48">
        <f t="shared" si="11"/>
        <v>1652.27</v>
      </c>
      <c r="D102" s="48">
        <f t="shared" si="12"/>
        <v>467.69000000000005</v>
      </c>
      <c r="E102" s="48">
        <f t="shared" si="13"/>
        <v>1184.58</v>
      </c>
      <c r="F102" s="48">
        <f t="shared" si="16"/>
        <v>32695.38</v>
      </c>
      <c r="G102" s="48">
        <f t="shared" si="19"/>
        <v>106095.30000000002</v>
      </c>
      <c r="H102" s="48">
        <f t="shared" si="14"/>
        <v>257986.09999999986</v>
      </c>
      <c r="I102" s="49">
        <f t="shared" si="17"/>
        <v>236.916</v>
      </c>
      <c r="J102" s="50">
        <f t="shared" si="20"/>
        <v>21485.81</v>
      </c>
      <c r="K102" s="51">
        <f t="shared" si="15"/>
        <v>1415.354</v>
      </c>
    </row>
    <row r="103" spans="1:11" ht="15" hidden="1" customHeight="1" x14ac:dyDescent="0.25">
      <c r="A103" s="26">
        <v>86</v>
      </c>
      <c r="B103" s="48">
        <f t="shared" si="18"/>
        <v>257986.09999999986</v>
      </c>
      <c r="C103" s="48">
        <f t="shared" si="11"/>
        <v>1652.27</v>
      </c>
      <c r="D103" s="48">
        <f t="shared" si="12"/>
        <v>469.82999999999993</v>
      </c>
      <c r="E103" s="48">
        <f t="shared" si="13"/>
        <v>1182.44</v>
      </c>
      <c r="F103" s="48">
        <f t="shared" si="16"/>
        <v>33165.21</v>
      </c>
      <c r="G103" s="48">
        <f t="shared" si="19"/>
        <v>107277.74000000002</v>
      </c>
      <c r="H103" s="48">
        <f t="shared" si="14"/>
        <v>257516.26999999987</v>
      </c>
      <c r="I103" s="49">
        <f t="shared" si="17"/>
        <v>236.48800000000003</v>
      </c>
      <c r="J103" s="50">
        <f t="shared" si="20"/>
        <v>21722.298000000003</v>
      </c>
      <c r="K103" s="51">
        <f t="shared" si="15"/>
        <v>1415.7819999999999</v>
      </c>
    </row>
    <row r="104" spans="1:11" ht="15" hidden="1" customHeight="1" x14ac:dyDescent="0.25">
      <c r="A104" s="27">
        <v>87</v>
      </c>
      <c r="B104" s="48">
        <f t="shared" si="18"/>
        <v>257516.26999999987</v>
      </c>
      <c r="C104" s="48">
        <f t="shared" si="11"/>
        <v>1652.27</v>
      </c>
      <c r="D104" s="48">
        <f t="shared" si="12"/>
        <v>471.99</v>
      </c>
      <c r="E104" s="48">
        <f t="shared" si="13"/>
        <v>1180.28</v>
      </c>
      <c r="F104" s="48">
        <f t="shared" si="16"/>
        <v>33637.199999999997</v>
      </c>
      <c r="G104" s="48">
        <f t="shared" si="19"/>
        <v>108458.02000000002</v>
      </c>
      <c r="H104" s="48">
        <f t="shared" si="14"/>
        <v>257044.27999999988</v>
      </c>
      <c r="I104" s="49">
        <f t="shared" si="17"/>
        <v>236.05600000000001</v>
      </c>
      <c r="J104" s="50">
        <f t="shared" si="20"/>
        <v>21958.354000000003</v>
      </c>
      <c r="K104" s="51">
        <f t="shared" si="15"/>
        <v>1416.2139999999999</v>
      </c>
    </row>
    <row r="105" spans="1:11" ht="15" hidden="1" customHeight="1" x14ac:dyDescent="0.25">
      <c r="A105" s="26">
        <v>88</v>
      </c>
      <c r="B105" s="48">
        <f t="shared" si="18"/>
        <v>257044.27999999988</v>
      </c>
      <c r="C105" s="48">
        <f t="shared" si="11"/>
        <v>1652.27</v>
      </c>
      <c r="D105" s="48">
        <f t="shared" si="12"/>
        <v>474.15000000000009</v>
      </c>
      <c r="E105" s="48">
        <f t="shared" si="13"/>
        <v>1178.1199999999999</v>
      </c>
      <c r="F105" s="48">
        <f t="shared" si="16"/>
        <v>34111.35</v>
      </c>
      <c r="G105" s="48">
        <f t="shared" si="19"/>
        <v>109636.14000000001</v>
      </c>
      <c r="H105" s="48">
        <f t="shared" si="14"/>
        <v>256570.12999999989</v>
      </c>
      <c r="I105" s="49">
        <f t="shared" si="17"/>
        <v>235.624</v>
      </c>
      <c r="J105" s="50">
        <f t="shared" si="20"/>
        <v>22193.978000000003</v>
      </c>
      <c r="K105" s="51">
        <f t="shared" si="15"/>
        <v>1416.646</v>
      </c>
    </row>
    <row r="106" spans="1:11" ht="15" hidden="1" customHeight="1" x14ac:dyDescent="0.25">
      <c r="A106" s="27">
        <v>89</v>
      </c>
      <c r="B106" s="48">
        <f t="shared" si="18"/>
        <v>256570.12999999989</v>
      </c>
      <c r="C106" s="48">
        <f t="shared" si="11"/>
        <v>1652.27</v>
      </c>
      <c r="D106" s="48">
        <f t="shared" si="12"/>
        <v>476.31999999999994</v>
      </c>
      <c r="E106" s="48">
        <f t="shared" si="13"/>
        <v>1175.95</v>
      </c>
      <c r="F106" s="48">
        <f t="shared" si="16"/>
        <v>34587.67</v>
      </c>
      <c r="G106" s="48">
        <f t="shared" si="19"/>
        <v>110812.09000000001</v>
      </c>
      <c r="H106" s="48">
        <f t="shared" si="14"/>
        <v>256093.80999999988</v>
      </c>
      <c r="I106" s="49">
        <f t="shared" si="17"/>
        <v>235.19000000000003</v>
      </c>
      <c r="J106" s="50">
        <f t="shared" si="20"/>
        <v>22429.168000000001</v>
      </c>
      <c r="K106" s="51">
        <f t="shared" si="15"/>
        <v>1417.08</v>
      </c>
    </row>
    <row r="107" spans="1:11" ht="15" hidden="1" customHeight="1" x14ac:dyDescent="0.25">
      <c r="A107" s="26">
        <v>90</v>
      </c>
      <c r="B107" s="48">
        <f t="shared" si="18"/>
        <v>256093.80999999988</v>
      </c>
      <c r="C107" s="48">
        <f t="shared" si="11"/>
        <v>1652.27</v>
      </c>
      <c r="D107" s="48">
        <f t="shared" si="12"/>
        <v>478.51</v>
      </c>
      <c r="E107" s="48">
        <f t="shared" si="13"/>
        <v>1173.76</v>
      </c>
      <c r="F107" s="48">
        <f t="shared" si="16"/>
        <v>35066.18</v>
      </c>
      <c r="G107" s="48">
        <f t="shared" si="19"/>
        <v>111985.85</v>
      </c>
      <c r="H107" s="48">
        <f t="shared" si="14"/>
        <v>255615.29999999987</v>
      </c>
      <c r="I107" s="49">
        <f t="shared" si="17"/>
        <v>234.75200000000001</v>
      </c>
      <c r="J107" s="50">
        <f t="shared" si="20"/>
        <v>22663.920000000002</v>
      </c>
      <c r="K107" s="51">
        <f t="shared" si="15"/>
        <v>1417.518</v>
      </c>
    </row>
    <row r="108" spans="1:11" ht="15" hidden="1" customHeight="1" x14ac:dyDescent="0.25">
      <c r="A108" s="27">
        <v>91</v>
      </c>
      <c r="B108" s="48">
        <f t="shared" si="18"/>
        <v>255615.29999999987</v>
      </c>
      <c r="C108" s="48">
        <f t="shared" si="11"/>
        <v>1652.27</v>
      </c>
      <c r="D108" s="48">
        <f t="shared" si="12"/>
        <v>480.70000000000005</v>
      </c>
      <c r="E108" s="48">
        <f t="shared" si="13"/>
        <v>1171.57</v>
      </c>
      <c r="F108" s="48">
        <f t="shared" si="16"/>
        <v>35546.879999999997</v>
      </c>
      <c r="G108" s="48">
        <f t="shared" si="19"/>
        <v>113157.42000000001</v>
      </c>
      <c r="H108" s="48">
        <f t="shared" si="14"/>
        <v>255134.59999999986</v>
      </c>
      <c r="I108" s="49">
        <f t="shared" si="17"/>
        <v>234.31399999999999</v>
      </c>
      <c r="J108" s="50">
        <f t="shared" si="20"/>
        <v>22898.234</v>
      </c>
      <c r="K108" s="51">
        <f t="shared" si="15"/>
        <v>1417.9559999999999</v>
      </c>
    </row>
    <row r="109" spans="1:11" ht="15" hidden="1" customHeight="1" x14ac:dyDescent="0.25">
      <c r="A109" s="26">
        <v>92</v>
      </c>
      <c r="B109" s="48">
        <f t="shared" si="18"/>
        <v>255134.59999999986</v>
      </c>
      <c r="C109" s="48">
        <f t="shared" si="11"/>
        <v>1652.27</v>
      </c>
      <c r="D109" s="48">
        <f t="shared" si="12"/>
        <v>482.90000000000009</v>
      </c>
      <c r="E109" s="48">
        <f t="shared" si="13"/>
        <v>1169.3699999999999</v>
      </c>
      <c r="F109" s="48">
        <f t="shared" si="16"/>
        <v>36029.78</v>
      </c>
      <c r="G109" s="48">
        <f t="shared" si="19"/>
        <v>114326.79000000001</v>
      </c>
      <c r="H109" s="48">
        <f t="shared" si="14"/>
        <v>254651.69999999987</v>
      </c>
      <c r="I109" s="49">
        <f t="shared" si="17"/>
        <v>233.874</v>
      </c>
      <c r="J109" s="50">
        <f t="shared" si="20"/>
        <v>23132.108</v>
      </c>
      <c r="K109" s="51">
        <f t="shared" si="15"/>
        <v>1418.396</v>
      </c>
    </row>
    <row r="110" spans="1:11" ht="15" hidden="1" customHeight="1" x14ac:dyDescent="0.25">
      <c r="A110" s="27">
        <v>93</v>
      </c>
      <c r="B110" s="48">
        <f t="shared" si="18"/>
        <v>254651.69999999987</v>
      </c>
      <c r="C110" s="48">
        <f t="shared" si="11"/>
        <v>1652.27</v>
      </c>
      <c r="D110" s="48">
        <f t="shared" si="12"/>
        <v>485.11999999999989</v>
      </c>
      <c r="E110" s="48">
        <f t="shared" si="13"/>
        <v>1167.1500000000001</v>
      </c>
      <c r="F110" s="48">
        <f t="shared" si="16"/>
        <v>36514.9</v>
      </c>
      <c r="G110" s="48">
        <f t="shared" si="19"/>
        <v>115493.94</v>
      </c>
      <c r="H110" s="48">
        <f t="shared" si="14"/>
        <v>254166.57999999987</v>
      </c>
      <c r="I110" s="49">
        <f t="shared" si="17"/>
        <v>233.43000000000004</v>
      </c>
      <c r="J110" s="50">
        <f t="shared" si="20"/>
        <v>23365.538</v>
      </c>
      <c r="K110" s="51">
        <f t="shared" si="15"/>
        <v>1418.84</v>
      </c>
    </row>
    <row r="111" spans="1:11" ht="15" hidden="1" customHeight="1" x14ac:dyDescent="0.25">
      <c r="A111" s="26">
        <v>94</v>
      </c>
      <c r="B111" s="48">
        <f t="shared" si="18"/>
        <v>254166.57999999987</v>
      </c>
      <c r="C111" s="48">
        <f t="shared" si="11"/>
        <v>1652.27</v>
      </c>
      <c r="D111" s="48">
        <f t="shared" si="12"/>
        <v>487.33999999999992</v>
      </c>
      <c r="E111" s="48">
        <f t="shared" si="13"/>
        <v>1164.93</v>
      </c>
      <c r="F111" s="48">
        <f t="shared" si="16"/>
        <v>37002.239999999998</v>
      </c>
      <c r="G111" s="48">
        <f t="shared" si="19"/>
        <v>116658.87</v>
      </c>
      <c r="H111" s="48">
        <f t="shared" si="14"/>
        <v>253679.23999999987</v>
      </c>
      <c r="I111" s="49">
        <f t="shared" si="17"/>
        <v>232.98600000000002</v>
      </c>
      <c r="J111" s="50">
        <f t="shared" si="20"/>
        <v>23598.524000000001</v>
      </c>
      <c r="K111" s="51">
        <f t="shared" si="15"/>
        <v>1419.2839999999999</v>
      </c>
    </row>
    <row r="112" spans="1:11" ht="15" hidden="1" customHeight="1" x14ac:dyDescent="0.25">
      <c r="A112" s="27">
        <v>95</v>
      </c>
      <c r="B112" s="48">
        <f t="shared" si="18"/>
        <v>253679.23999999987</v>
      </c>
      <c r="C112" s="48">
        <f t="shared" si="11"/>
        <v>1652.27</v>
      </c>
      <c r="D112" s="48">
        <f t="shared" si="12"/>
        <v>489.56999999999994</v>
      </c>
      <c r="E112" s="48">
        <f t="shared" si="13"/>
        <v>1162.7</v>
      </c>
      <c r="F112" s="48">
        <f t="shared" si="16"/>
        <v>37491.81</v>
      </c>
      <c r="G112" s="48">
        <f t="shared" si="19"/>
        <v>117821.56999999999</v>
      </c>
      <c r="H112" s="48">
        <f t="shared" si="14"/>
        <v>253189.66999999987</v>
      </c>
      <c r="I112" s="49">
        <f t="shared" si="17"/>
        <v>232.54000000000002</v>
      </c>
      <c r="J112" s="50">
        <f t="shared" si="20"/>
        <v>23831.064000000002</v>
      </c>
      <c r="K112" s="51">
        <f t="shared" si="15"/>
        <v>1419.73</v>
      </c>
    </row>
    <row r="113" spans="1:11" x14ac:dyDescent="0.25">
      <c r="A113" s="26">
        <v>96</v>
      </c>
      <c r="B113" s="48">
        <f t="shared" si="18"/>
        <v>253189.66999999987</v>
      </c>
      <c r="C113" s="48">
        <f t="shared" si="11"/>
        <v>1652.27</v>
      </c>
      <c r="D113" s="48">
        <f t="shared" si="12"/>
        <v>491.81999999999994</v>
      </c>
      <c r="E113" s="48">
        <f t="shared" si="13"/>
        <v>1160.45</v>
      </c>
      <c r="F113" s="48">
        <f t="shared" si="16"/>
        <v>37983.629999999997</v>
      </c>
      <c r="G113" s="48">
        <f t="shared" si="19"/>
        <v>118982.01999999999</v>
      </c>
      <c r="H113" s="48">
        <f t="shared" si="14"/>
        <v>252697.84999999986</v>
      </c>
      <c r="I113" s="49">
        <f t="shared" si="17"/>
        <v>232.09000000000003</v>
      </c>
      <c r="J113" s="50">
        <f t="shared" si="20"/>
        <v>24063.154000000002</v>
      </c>
      <c r="K113" s="51">
        <f t="shared" si="15"/>
        <v>1420.1799999999998</v>
      </c>
    </row>
    <row r="114" spans="1:11" ht="15" hidden="1" customHeight="1" x14ac:dyDescent="0.25">
      <c r="A114" s="27">
        <v>97</v>
      </c>
      <c r="B114" s="48">
        <f t="shared" si="18"/>
        <v>252697.84999999986</v>
      </c>
      <c r="C114" s="48">
        <f t="shared" si="11"/>
        <v>1652.27</v>
      </c>
      <c r="D114" s="48">
        <f t="shared" si="12"/>
        <v>494.06999999999994</v>
      </c>
      <c r="E114" s="48">
        <f t="shared" si="13"/>
        <v>1158.2</v>
      </c>
      <c r="F114" s="48">
        <f t="shared" si="16"/>
        <v>38477.699999999997</v>
      </c>
      <c r="G114" s="48">
        <f t="shared" si="19"/>
        <v>120140.21999999999</v>
      </c>
      <c r="H114" s="48">
        <f t="shared" si="14"/>
        <v>252203.77999999985</v>
      </c>
      <c r="I114" s="49">
        <f t="shared" si="17"/>
        <v>231.64000000000001</v>
      </c>
      <c r="J114" s="50">
        <f t="shared" si="20"/>
        <v>24294.794000000002</v>
      </c>
      <c r="K114" s="51">
        <f t="shared" si="15"/>
        <v>1420.6299999999999</v>
      </c>
    </row>
    <row r="115" spans="1:11" ht="15" hidden="1" customHeight="1" x14ac:dyDescent="0.25">
      <c r="A115" s="26">
        <v>98</v>
      </c>
      <c r="B115" s="48">
        <f t="shared" si="18"/>
        <v>252203.77999999985</v>
      </c>
      <c r="C115" s="48">
        <f t="shared" si="11"/>
        <v>1652.27</v>
      </c>
      <c r="D115" s="48">
        <f t="shared" si="12"/>
        <v>496.33999999999992</v>
      </c>
      <c r="E115" s="48">
        <f t="shared" si="13"/>
        <v>1155.93</v>
      </c>
      <c r="F115" s="48">
        <f t="shared" si="16"/>
        <v>38974.039999999994</v>
      </c>
      <c r="G115" s="48">
        <f t="shared" si="19"/>
        <v>121296.14999999998</v>
      </c>
      <c r="H115" s="48">
        <f t="shared" si="14"/>
        <v>251707.43999999986</v>
      </c>
      <c r="I115" s="49">
        <f t="shared" si="17"/>
        <v>231.18600000000004</v>
      </c>
      <c r="J115" s="50">
        <f t="shared" si="20"/>
        <v>24525.980000000003</v>
      </c>
      <c r="K115" s="51">
        <f t="shared" si="15"/>
        <v>1421.0839999999998</v>
      </c>
    </row>
    <row r="116" spans="1:11" ht="15" hidden="1" customHeight="1" x14ac:dyDescent="0.25">
      <c r="A116" s="27">
        <v>99</v>
      </c>
      <c r="B116" s="48">
        <f t="shared" si="18"/>
        <v>251707.43999999986</v>
      </c>
      <c r="C116" s="48">
        <f t="shared" si="11"/>
        <v>1652.27</v>
      </c>
      <c r="D116" s="48">
        <f t="shared" si="12"/>
        <v>498.6099999999999</v>
      </c>
      <c r="E116" s="48">
        <f t="shared" si="13"/>
        <v>1153.6600000000001</v>
      </c>
      <c r="F116" s="48">
        <f t="shared" si="16"/>
        <v>39472.649999999994</v>
      </c>
      <c r="G116" s="48">
        <f t="shared" si="19"/>
        <v>122449.80999999998</v>
      </c>
      <c r="H116" s="48">
        <f t="shared" si="14"/>
        <v>251208.82999999987</v>
      </c>
      <c r="I116" s="49">
        <f t="shared" si="17"/>
        <v>230.73200000000003</v>
      </c>
      <c r="J116" s="50">
        <f t="shared" si="20"/>
        <v>24756.712000000003</v>
      </c>
      <c r="K116" s="51">
        <f t="shared" si="15"/>
        <v>1421.538</v>
      </c>
    </row>
    <row r="117" spans="1:11" ht="15" hidden="1" customHeight="1" x14ac:dyDescent="0.25">
      <c r="A117" s="26">
        <v>100</v>
      </c>
      <c r="B117" s="48">
        <f t="shared" si="18"/>
        <v>251208.82999999987</v>
      </c>
      <c r="C117" s="48">
        <f t="shared" si="11"/>
        <v>1652.27</v>
      </c>
      <c r="D117" s="48">
        <f t="shared" si="12"/>
        <v>500.90000000000009</v>
      </c>
      <c r="E117" s="48">
        <f t="shared" si="13"/>
        <v>1151.3699999999999</v>
      </c>
      <c r="F117" s="48">
        <f t="shared" si="16"/>
        <v>39973.549999999996</v>
      </c>
      <c r="G117" s="48">
        <f t="shared" si="19"/>
        <v>123601.17999999998</v>
      </c>
      <c r="H117" s="48">
        <f t="shared" si="14"/>
        <v>250707.92999999988</v>
      </c>
      <c r="I117" s="49">
        <f t="shared" si="17"/>
        <v>230.274</v>
      </c>
      <c r="J117" s="50">
        <f t="shared" si="20"/>
        <v>24986.986000000004</v>
      </c>
      <c r="K117" s="51">
        <f t="shared" si="15"/>
        <v>1421.9960000000001</v>
      </c>
    </row>
    <row r="118" spans="1:11" ht="15" hidden="1" customHeight="1" x14ac:dyDescent="0.25">
      <c r="A118" s="27">
        <v>101</v>
      </c>
      <c r="B118" s="48">
        <f t="shared" si="18"/>
        <v>250707.92999999988</v>
      </c>
      <c r="C118" s="48">
        <f t="shared" si="11"/>
        <v>1652.27</v>
      </c>
      <c r="D118" s="48">
        <f t="shared" si="12"/>
        <v>503.19000000000005</v>
      </c>
      <c r="E118" s="48">
        <f t="shared" si="13"/>
        <v>1149.08</v>
      </c>
      <c r="F118" s="48">
        <f t="shared" si="16"/>
        <v>40476.74</v>
      </c>
      <c r="G118" s="48">
        <f t="shared" si="19"/>
        <v>124750.25999999998</v>
      </c>
      <c r="H118" s="48">
        <f t="shared" si="14"/>
        <v>250204.73999999987</v>
      </c>
      <c r="I118" s="49">
        <f t="shared" si="17"/>
        <v>229.816</v>
      </c>
      <c r="J118" s="50">
        <f t="shared" si="20"/>
        <v>25216.802000000003</v>
      </c>
      <c r="K118" s="51">
        <f t="shared" si="15"/>
        <v>1422.454</v>
      </c>
    </row>
    <row r="119" spans="1:11" ht="15" hidden="1" customHeight="1" x14ac:dyDescent="0.25">
      <c r="A119" s="26">
        <v>102</v>
      </c>
      <c r="B119" s="48">
        <f t="shared" si="18"/>
        <v>250204.73999999987</v>
      </c>
      <c r="C119" s="48">
        <f t="shared" si="11"/>
        <v>1652.27</v>
      </c>
      <c r="D119" s="48">
        <f t="shared" si="12"/>
        <v>505.5</v>
      </c>
      <c r="E119" s="48">
        <f t="shared" si="13"/>
        <v>1146.77</v>
      </c>
      <c r="F119" s="48">
        <f t="shared" si="16"/>
        <v>40982.239999999998</v>
      </c>
      <c r="G119" s="48">
        <f t="shared" si="19"/>
        <v>125897.02999999998</v>
      </c>
      <c r="H119" s="48">
        <f t="shared" si="14"/>
        <v>249699.23999999987</v>
      </c>
      <c r="I119" s="49">
        <f t="shared" si="17"/>
        <v>229.35400000000001</v>
      </c>
      <c r="J119" s="50">
        <f t="shared" si="20"/>
        <v>25446.156000000003</v>
      </c>
      <c r="K119" s="51">
        <f t="shared" si="15"/>
        <v>1422.9159999999999</v>
      </c>
    </row>
    <row r="120" spans="1:11" ht="15" hidden="1" customHeight="1" x14ac:dyDescent="0.25">
      <c r="A120" s="27">
        <v>103</v>
      </c>
      <c r="B120" s="48">
        <f t="shared" si="18"/>
        <v>249699.23999999987</v>
      </c>
      <c r="C120" s="48">
        <f t="shared" si="11"/>
        <v>1652.27</v>
      </c>
      <c r="D120" s="48">
        <f t="shared" si="12"/>
        <v>507.81999999999994</v>
      </c>
      <c r="E120" s="48">
        <f t="shared" si="13"/>
        <v>1144.45</v>
      </c>
      <c r="F120" s="48">
        <f t="shared" si="16"/>
        <v>41490.06</v>
      </c>
      <c r="G120" s="48">
        <f t="shared" si="19"/>
        <v>127041.47999999998</v>
      </c>
      <c r="H120" s="48">
        <f t="shared" si="14"/>
        <v>249191.41999999987</v>
      </c>
      <c r="I120" s="49">
        <f t="shared" si="17"/>
        <v>228.89000000000001</v>
      </c>
      <c r="J120" s="50">
        <f t="shared" si="20"/>
        <v>25675.046000000002</v>
      </c>
      <c r="K120" s="51">
        <f t="shared" si="15"/>
        <v>1423.3799999999999</v>
      </c>
    </row>
    <row r="121" spans="1:11" ht="15" hidden="1" customHeight="1" x14ac:dyDescent="0.25">
      <c r="A121" s="26">
        <v>104</v>
      </c>
      <c r="B121" s="48">
        <f t="shared" si="18"/>
        <v>249191.41999999987</v>
      </c>
      <c r="C121" s="48">
        <f t="shared" si="11"/>
        <v>1652.27</v>
      </c>
      <c r="D121" s="48">
        <f t="shared" si="12"/>
        <v>510.13999999999987</v>
      </c>
      <c r="E121" s="48">
        <f t="shared" si="13"/>
        <v>1142.1300000000001</v>
      </c>
      <c r="F121" s="48">
        <f t="shared" si="16"/>
        <v>42000.2</v>
      </c>
      <c r="G121" s="48">
        <f t="shared" si="19"/>
        <v>128183.60999999999</v>
      </c>
      <c r="H121" s="48">
        <f t="shared" si="14"/>
        <v>248681.27999999985</v>
      </c>
      <c r="I121" s="49">
        <f t="shared" si="17"/>
        <v>228.42600000000004</v>
      </c>
      <c r="J121" s="50">
        <f t="shared" si="20"/>
        <v>25903.472000000002</v>
      </c>
      <c r="K121" s="51">
        <f t="shared" si="15"/>
        <v>1423.8440000000001</v>
      </c>
    </row>
    <row r="122" spans="1:11" ht="15" hidden="1" customHeight="1" x14ac:dyDescent="0.25">
      <c r="A122" s="27">
        <v>105</v>
      </c>
      <c r="B122" s="48">
        <f t="shared" si="18"/>
        <v>248681.27999999985</v>
      </c>
      <c r="C122" s="48">
        <f t="shared" si="11"/>
        <v>1652.27</v>
      </c>
      <c r="D122" s="48">
        <f t="shared" si="12"/>
        <v>512.48</v>
      </c>
      <c r="E122" s="48">
        <f t="shared" si="13"/>
        <v>1139.79</v>
      </c>
      <c r="F122" s="48">
        <f t="shared" si="16"/>
        <v>42512.68</v>
      </c>
      <c r="G122" s="48">
        <f t="shared" si="19"/>
        <v>129323.39999999998</v>
      </c>
      <c r="H122" s="48">
        <f t="shared" si="14"/>
        <v>248168.79999999984</v>
      </c>
      <c r="I122" s="49">
        <f t="shared" si="17"/>
        <v>227.958</v>
      </c>
      <c r="J122" s="50">
        <f t="shared" si="20"/>
        <v>26131.43</v>
      </c>
      <c r="K122" s="51">
        <f t="shared" si="15"/>
        <v>1424.3119999999999</v>
      </c>
    </row>
    <row r="123" spans="1:11" ht="15" hidden="1" customHeight="1" x14ac:dyDescent="0.25">
      <c r="A123" s="26">
        <v>106</v>
      </c>
      <c r="B123" s="48">
        <f t="shared" si="18"/>
        <v>248168.79999999984</v>
      </c>
      <c r="C123" s="48">
        <f t="shared" si="11"/>
        <v>1652.27</v>
      </c>
      <c r="D123" s="48">
        <f t="shared" si="12"/>
        <v>514.82999999999993</v>
      </c>
      <c r="E123" s="48">
        <f t="shared" si="13"/>
        <v>1137.44</v>
      </c>
      <c r="F123" s="48">
        <f t="shared" si="16"/>
        <v>43027.51</v>
      </c>
      <c r="G123" s="48">
        <f t="shared" si="19"/>
        <v>130460.83999999998</v>
      </c>
      <c r="H123" s="48">
        <f t="shared" si="14"/>
        <v>247653.96999999986</v>
      </c>
      <c r="I123" s="49">
        <f t="shared" si="17"/>
        <v>227.48800000000003</v>
      </c>
      <c r="J123" s="50">
        <f t="shared" si="20"/>
        <v>26358.918000000001</v>
      </c>
      <c r="K123" s="51">
        <f t="shared" si="15"/>
        <v>1424.7819999999999</v>
      </c>
    </row>
    <row r="124" spans="1:11" ht="15" hidden="1" customHeight="1" x14ac:dyDescent="0.25">
      <c r="A124" s="27">
        <v>107</v>
      </c>
      <c r="B124" s="48">
        <f t="shared" si="18"/>
        <v>247653.96999999986</v>
      </c>
      <c r="C124" s="48">
        <f t="shared" si="11"/>
        <v>1652.27</v>
      </c>
      <c r="D124" s="48">
        <f t="shared" si="12"/>
        <v>517.19000000000005</v>
      </c>
      <c r="E124" s="48">
        <f t="shared" si="13"/>
        <v>1135.08</v>
      </c>
      <c r="F124" s="48">
        <f t="shared" si="16"/>
        <v>43544.700000000004</v>
      </c>
      <c r="G124" s="48">
        <f t="shared" si="19"/>
        <v>131595.91999999998</v>
      </c>
      <c r="H124" s="48">
        <f t="shared" si="14"/>
        <v>247136.77999999985</v>
      </c>
      <c r="I124" s="49">
        <f t="shared" si="17"/>
        <v>227.01599999999999</v>
      </c>
      <c r="J124" s="50">
        <f t="shared" si="20"/>
        <v>26585.934000000001</v>
      </c>
      <c r="K124" s="51">
        <f t="shared" si="15"/>
        <v>1425.2539999999999</v>
      </c>
    </row>
    <row r="125" spans="1:11" x14ac:dyDescent="0.25">
      <c r="A125" s="26">
        <v>108</v>
      </c>
      <c r="B125" s="48">
        <f t="shared" si="18"/>
        <v>247136.77999999985</v>
      </c>
      <c r="C125" s="48">
        <f t="shared" si="11"/>
        <v>1652.27</v>
      </c>
      <c r="D125" s="48">
        <f t="shared" si="12"/>
        <v>519.55999999999995</v>
      </c>
      <c r="E125" s="48">
        <f t="shared" si="13"/>
        <v>1132.71</v>
      </c>
      <c r="F125" s="48">
        <f t="shared" si="16"/>
        <v>44064.26</v>
      </c>
      <c r="G125" s="48">
        <f t="shared" si="19"/>
        <v>132728.62999999998</v>
      </c>
      <c r="H125" s="48">
        <f t="shared" si="14"/>
        <v>246617.21999999986</v>
      </c>
      <c r="I125" s="49">
        <f t="shared" si="17"/>
        <v>226.54200000000003</v>
      </c>
      <c r="J125" s="50">
        <f t="shared" si="20"/>
        <v>26812.476000000002</v>
      </c>
      <c r="K125" s="51">
        <f t="shared" si="15"/>
        <v>1425.7280000000001</v>
      </c>
    </row>
    <row r="126" spans="1:11" ht="15" hidden="1" customHeight="1" x14ac:dyDescent="0.25">
      <c r="A126" s="27">
        <v>109</v>
      </c>
      <c r="B126" s="48">
        <f t="shared" si="18"/>
        <v>246617.21999999986</v>
      </c>
      <c r="C126" s="48">
        <f t="shared" si="11"/>
        <v>1652.27</v>
      </c>
      <c r="D126" s="48">
        <f t="shared" si="12"/>
        <v>521.94000000000005</v>
      </c>
      <c r="E126" s="48">
        <f t="shared" si="13"/>
        <v>1130.33</v>
      </c>
      <c r="F126" s="48">
        <f t="shared" si="16"/>
        <v>44586.200000000004</v>
      </c>
      <c r="G126" s="48">
        <f t="shared" si="19"/>
        <v>133858.95999999996</v>
      </c>
      <c r="H126" s="48">
        <f t="shared" si="14"/>
        <v>246095.27999999985</v>
      </c>
      <c r="I126" s="49">
        <f t="shared" si="17"/>
        <v>226.066</v>
      </c>
      <c r="J126" s="50">
        <f t="shared" si="20"/>
        <v>27038.542000000001</v>
      </c>
      <c r="K126" s="51">
        <f t="shared" si="15"/>
        <v>1426.204</v>
      </c>
    </row>
    <row r="127" spans="1:11" ht="15" hidden="1" customHeight="1" x14ac:dyDescent="0.25">
      <c r="A127" s="26">
        <v>110</v>
      </c>
      <c r="B127" s="48">
        <f t="shared" si="18"/>
        <v>246095.27999999985</v>
      </c>
      <c r="C127" s="48">
        <f t="shared" si="11"/>
        <v>1652.27</v>
      </c>
      <c r="D127" s="48">
        <f t="shared" si="12"/>
        <v>524.32999999999993</v>
      </c>
      <c r="E127" s="48">
        <f t="shared" si="13"/>
        <v>1127.94</v>
      </c>
      <c r="F127" s="48">
        <f t="shared" si="16"/>
        <v>45110.530000000006</v>
      </c>
      <c r="G127" s="48">
        <f t="shared" si="19"/>
        <v>134986.89999999997</v>
      </c>
      <c r="H127" s="48">
        <f t="shared" si="14"/>
        <v>245570.94999999987</v>
      </c>
      <c r="I127" s="49">
        <f t="shared" si="17"/>
        <v>225.58800000000002</v>
      </c>
      <c r="J127" s="50">
        <f t="shared" si="20"/>
        <v>27264.13</v>
      </c>
      <c r="K127" s="51">
        <f t="shared" si="15"/>
        <v>1426.682</v>
      </c>
    </row>
    <row r="128" spans="1:11" ht="15" hidden="1" customHeight="1" x14ac:dyDescent="0.25">
      <c r="A128" s="27">
        <v>111</v>
      </c>
      <c r="B128" s="48">
        <f t="shared" si="18"/>
        <v>245570.94999999987</v>
      </c>
      <c r="C128" s="48">
        <f t="shared" si="11"/>
        <v>1652.27</v>
      </c>
      <c r="D128" s="48">
        <f t="shared" si="12"/>
        <v>526.74</v>
      </c>
      <c r="E128" s="48">
        <f t="shared" si="13"/>
        <v>1125.53</v>
      </c>
      <c r="F128" s="48">
        <f t="shared" si="16"/>
        <v>45637.270000000004</v>
      </c>
      <c r="G128" s="48">
        <f t="shared" si="19"/>
        <v>136112.42999999996</v>
      </c>
      <c r="H128" s="48">
        <f t="shared" si="14"/>
        <v>245044.20999999988</v>
      </c>
      <c r="I128" s="49">
        <f t="shared" si="17"/>
        <v>225.10599999999999</v>
      </c>
      <c r="J128" s="50">
        <f t="shared" si="20"/>
        <v>27489.236000000001</v>
      </c>
      <c r="K128" s="51">
        <f t="shared" si="15"/>
        <v>1427.164</v>
      </c>
    </row>
    <row r="129" spans="1:11" ht="15" hidden="1" customHeight="1" x14ac:dyDescent="0.25">
      <c r="A129" s="26">
        <v>112</v>
      </c>
      <c r="B129" s="48">
        <f t="shared" si="18"/>
        <v>245044.20999999988</v>
      </c>
      <c r="C129" s="48">
        <f t="shared" si="11"/>
        <v>1652.27</v>
      </c>
      <c r="D129" s="48">
        <f t="shared" si="12"/>
        <v>529.15000000000009</v>
      </c>
      <c r="E129" s="48">
        <f t="shared" si="13"/>
        <v>1123.1199999999999</v>
      </c>
      <c r="F129" s="48">
        <f t="shared" si="16"/>
        <v>46166.420000000006</v>
      </c>
      <c r="G129" s="48">
        <f t="shared" si="19"/>
        <v>137235.54999999996</v>
      </c>
      <c r="H129" s="48">
        <f t="shared" si="14"/>
        <v>244515.05999999988</v>
      </c>
      <c r="I129" s="49">
        <f t="shared" si="17"/>
        <v>224.624</v>
      </c>
      <c r="J129" s="50">
        <f t="shared" si="20"/>
        <v>27713.86</v>
      </c>
      <c r="K129" s="51">
        <f t="shared" si="15"/>
        <v>1427.646</v>
      </c>
    </row>
    <row r="130" spans="1:11" ht="15" hidden="1" customHeight="1" x14ac:dyDescent="0.25">
      <c r="A130" s="27">
        <v>113</v>
      </c>
      <c r="B130" s="48">
        <f t="shared" si="18"/>
        <v>244515.05999999988</v>
      </c>
      <c r="C130" s="48">
        <f t="shared" si="11"/>
        <v>1652.27</v>
      </c>
      <c r="D130" s="48">
        <f t="shared" si="12"/>
        <v>531.57999999999993</v>
      </c>
      <c r="E130" s="48">
        <f t="shared" si="13"/>
        <v>1120.69</v>
      </c>
      <c r="F130" s="48">
        <f t="shared" si="16"/>
        <v>46698.000000000007</v>
      </c>
      <c r="G130" s="48">
        <f t="shared" si="19"/>
        <v>138356.23999999996</v>
      </c>
      <c r="H130" s="48">
        <f t="shared" si="14"/>
        <v>243983.47999999989</v>
      </c>
      <c r="I130" s="49">
        <f t="shared" si="17"/>
        <v>224.13800000000003</v>
      </c>
      <c r="J130" s="50">
        <f t="shared" si="20"/>
        <v>27937.998</v>
      </c>
      <c r="K130" s="51">
        <f t="shared" si="15"/>
        <v>1428.1320000000001</v>
      </c>
    </row>
    <row r="131" spans="1:11" ht="15" hidden="1" customHeight="1" x14ac:dyDescent="0.25">
      <c r="A131" s="26">
        <v>114</v>
      </c>
      <c r="B131" s="48">
        <f t="shared" si="18"/>
        <v>243983.47999999989</v>
      </c>
      <c r="C131" s="48">
        <f t="shared" si="11"/>
        <v>1652.27</v>
      </c>
      <c r="D131" s="48">
        <f t="shared" si="12"/>
        <v>534.01</v>
      </c>
      <c r="E131" s="48">
        <f t="shared" si="13"/>
        <v>1118.26</v>
      </c>
      <c r="F131" s="48">
        <f t="shared" si="16"/>
        <v>47232.010000000009</v>
      </c>
      <c r="G131" s="48">
        <f t="shared" si="19"/>
        <v>139474.49999999997</v>
      </c>
      <c r="H131" s="48">
        <f t="shared" si="14"/>
        <v>243449.46999999988</v>
      </c>
      <c r="I131" s="49">
        <f t="shared" si="17"/>
        <v>223.65200000000002</v>
      </c>
      <c r="J131" s="50">
        <f t="shared" si="20"/>
        <v>28161.649999999998</v>
      </c>
      <c r="K131" s="51">
        <f t="shared" si="15"/>
        <v>1428.6179999999999</v>
      </c>
    </row>
    <row r="132" spans="1:11" ht="15" hidden="1" customHeight="1" x14ac:dyDescent="0.25">
      <c r="A132" s="27">
        <v>115</v>
      </c>
      <c r="B132" s="48">
        <f t="shared" si="18"/>
        <v>243449.46999999988</v>
      </c>
      <c r="C132" s="48">
        <f t="shared" si="11"/>
        <v>1652.27</v>
      </c>
      <c r="D132" s="48">
        <f t="shared" si="12"/>
        <v>536.46</v>
      </c>
      <c r="E132" s="48">
        <f t="shared" si="13"/>
        <v>1115.81</v>
      </c>
      <c r="F132" s="48">
        <f t="shared" si="16"/>
        <v>47768.470000000008</v>
      </c>
      <c r="G132" s="48">
        <f t="shared" si="19"/>
        <v>140590.30999999997</v>
      </c>
      <c r="H132" s="48">
        <f t="shared" si="14"/>
        <v>242913.00999999989</v>
      </c>
      <c r="I132" s="49">
        <f t="shared" si="17"/>
        <v>223.16200000000001</v>
      </c>
      <c r="J132" s="50">
        <f t="shared" si="20"/>
        <v>28384.811999999998</v>
      </c>
      <c r="K132" s="51">
        <f t="shared" si="15"/>
        <v>1429.1079999999999</v>
      </c>
    </row>
    <row r="133" spans="1:11" ht="15" hidden="1" customHeight="1" x14ac:dyDescent="0.25">
      <c r="A133" s="26">
        <v>116</v>
      </c>
      <c r="B133" s="48">
        <f t="shared" si="18"/>
        <v>242913.00999999989</v>
      </c>
      <c r="C133" s="48">
        <f t="shared" si="11"/>
        <v>1652.27</v>
      </c>
      <c r="D133" s="48">
        <f t="shared" si="12"/>
        <v>538.92000000000007</v>
      </c>
      <c r="E133" s="48">
        <f t="shared" si="13"/>
        <v>1113.3499999999999</v>
      </c>
      <c r="F133" s="48">
        <f t="shared" si="16"/>
        <v>48307.390000000007</v>
      </c>
      <c r="G133" s="48">
        <f t="shared" si="19"/>
        <v>141703.65999999997</v>
      </c>
      <c r="H133" s="48">
        <f t="shared" si="14"/>
        <v>242374.08999999988</v>
      </c>
      <c r="I133" s="49">
        <f t="shared" si="17"/>
        <v>222.67</v>
      </c>
      <c r="J133" s="50">
        <f t="shared" si="20"/>
        <v>28607.481999999996</v>
      </c>
      <c r="K133" s="51">
        <f t="shared" si="15"/>
        <v>1429.6</v>
      </c>
    </row>
    <row r="134" spans="1:11" ht="15" hidden="1" customHeight="1" x14ac:dyDescent="0.25">
      <c r="A134" s="27">
        <v>117</v>
      </c>
      <c r="B134" s="48">
        <f t="shared" si="18"/>
        <v>242374.08999999988</v>
      </c>
      <c r="C134" s="48">
        <f t="shared" si="11"/>
        <v>1652.27</v>
      </c>
      <c r="D134" s="48">
        <f t="shared" si="12"/>
        <v>541.38999999999987</v>
      </c>
      <c r="E134" s="48">
        <f t="shared" si="13"/>
        <v>1110.8800000000001</v>
      </c>
      <c r="F134" s="48">
        <f t="shared" si="16"/>
        <v>48848.780000000006</v>
      </c>
      <c r="G134" s="48">
        <f t="shared" si="19"/>
        <v>142814.53999999998</v>
      </c>
      <c r="H134" s="48">
        <f t="shared" si="14"/>
        <v>241832.69999999987</v>
      </c>
      <c r="I134" s="49">
        <f t="shared" si="17"/>
        <v>222.17600000000004</v>
      </c>
      <c r="J134" s="50">
        <f t="shared" si="20"/>
        <v>28829.657999999996</v>
      </c>
      <c r="K134" s="51">
        <f t="shared" si="15"/>
        <v>1430.0940000000001</v>
      </c>
    </row>
    <row r="135" spans="1:11" ht="15" hidden="1" customHeight="1" x14ac:dyDescent="0.25">
      <c r="A135" s="26">
        <v>118</v>
      </c>
      <c r="B135" s="48">
        <f t="shared" si="18"/>
        <v>241832.69999999987</v>
      </c>
      <c r="C135" s="48">
        <f t="shared" si="11"/>
        <v>1652.27</v>
      </c>
      <c r="D135" s="48">
        <f t="shared" si="12"/>
        <v>543.86999999999989</v>
      </c>
      <c r="E135" s="48">
        <f t="shared" si="13"/>
        <v>1108.4000000000001</v>
      </c>
      <c r="F135" s="48">
        <f t="shared" si="16"/>
        <v>49392.650000000009</v>
      </c>
      <c r="G135" s="48">
        <f t="shared" si="19"/>
        <v>143922.93999999997</v>
      </c>
      <c r="H135" s="48">
        <f t="shared" si="14"/>
        <v>241288.82999999987</v>
      </c>
      <c r="I135" s="49">
        <f t="shared" si="17"/>
        <v>221.68000000000004</v>
      </c>
      <c r="J135" s="50">
        <f t="shared" si="20"/>
        <v>29051.337999999996</v>
      </c>
      <c r="K135" s="51">
        <f t="shared" si="15"/>
        <v>1430.59</v>
      </c>
    </row>
    <row r="136" spans="1:11" ht="15" hidden="1" customHeight="1" x14ac:dyDescent="0.25">
      <c r="A136" s="27">
        <v>119</v>
      </c>
      <c r="B136" s="48">
        <f t="shared" si="18"/>
        <v>241288.82999999987</v>
      </c>
      <c r="C136" s="48">
        <f t="shared" si="11"/>
        <v>1652.27</v>
      </c>
      <c r="D136" s="48">
        <f t="shared" si="12"/>
        <v>546.3599999999999</v>
      </c>
      <c r="E136" s="48">
        <f t="shared" si="13"/>
        <v>1105.9100000000001</v>
      </c>
      <c r="F136" s="48">
        <f t="shared" si="16"/>
        <v>49939.010000000009</v>
      </c>
      <c r="G136" s="48">
        <f t="shared" si="19"/>
        <v>145028.84999999998</v>
      </c>
      <c r="H136" s="48">
        <f t="shared" si="14"/>
        <v>240742.46999999988</v>
      </c>
      <c r="I136" s="49">
        <f t="shared" si="17"/>
        <v>221.18200000000002</v>
      </c>
      <c r="J136" s="50">
        <f t="shared" si="20"/>
        <v>29272.519999999997</v>
      </c>
      <c r="K136" s="51">
        <f t="shared" si="15"/>
        <v>1431.088</v>
      </c>
    </row>
    <row r="137" spans="1:11" x14ac:dyDescent="0.25">
      <c r="A137" s="26">
        <v>120</v>
      </c>
      <c r="B137" s="48">
        <f t="shared" si="18"/>
        <v>240742.46999999988</v>
      </c>
      <c r="C137" s="48">
        <f t="shared" si="11"/>
        <v>1652.27</v>
      </c>
      <c r="D137" s="48">
        <f t="shared" si="12"/>
        <v>548.86999999999989</v>
      </c>
      <c r="E137" s="48">
        <f t="shared" si="13"/>
        <v>1103.4000000000001</v>
      </c>
      <c r="F137" s="48">
        <f t="shared" si="16"/>
        <v>50487.880000000012</v>
      </c>
      <c r="G137" s="48">
        <f t="shared" si="19"/>
        <v>146132.24999999997</v>
      </c>
      <c r="H137" s="48">
        <f t="shared" si="14"/>
        <v>240193.59999999989</v>
      </c>
      <c r="I137" s="49">
        <f t="shared" si="17"/>
        <v>220.68000000000004</v>
      </c>
      <c r="J137" s="50">
        <f t="shared" si="20"/>
        <v>29493.199999999997</v>
      </c>
      <c r="K137" s="51">
        <f t="shared" si="15"/>
        <v>1431.59</v>
      </c>
    </row>
    <row r="138" spans="1:11" ht="15" hidden="1" customHeight="1" x14ac:dyDescent="0.25">
      <c r="A138" s="27">
        <v>121</v>
      </c>
      <c r="B138" s="48">
        <f t="shared" si="18"/>
        <v>240193.59999999989</v>
      </c>
      <c r="C138" s="48">
        <f t="shared" si="11"/>
        <v>1652.27</v>
      </c>
      <c r="D138" s="48">
        <f t="shared" si="12"/>
        <v>551.37999999999988</v>
      </c>
      <c r="E138" s="48">
        <f t="shared" si="13"/>
        <v>1100.8900000000001</v>
      </c>
      <c r="F138" s="48">
        <f t="shared" si="16"/>
        <v>51039.260000000009</v>
      </c>
      <c r="G138" s="48">
        <f t="shared" si="19"/>
        <v>147233.13999999998</v>
      </c>
      <c r="H138" s="48">
        <f t="shared" si="14"/>
        <v>239642.21999999988</v>
      </c>
      <c r="I138" s="49">
        <f t="shared" si="17"/>
        <v>220.17800000000003</v>
      </c>
      <c r="J138" s="50">
        <f t="shared" si="20"/>
        <v>29713.377999999997</v>
      </c>
      <c r="K138" s="51">
        <f t="shared" si="15"/>
        <v>1432.0919999999999</v>
      </c>
    </row>
    <row r="139" spans="1:11" ht="15" hidden="1" customHeight="1" x14ac:dyDescent="0.25">
      <c r="A139" s="26">
        <v>122</v>
      </c>
      <c r="B139" s="48">
        <f t="shared" si="18"/>
        <v>239642.21999999988</v>
      </c>
      <c r="C139" s="48">
        <f t="shared" si="11"/>
        <v>1652.27</v>
      </c>
      <c r="D139" s="48">
        <f t="shared" si="12"/>
        <v>553.91000000000008</v>
      </c>
      <c r="E139" s="48">
        <f t="shared" si="13"/>
        <v>1098.3599999999999</v>
      </c>
      <c r="F139" s="48">
        <f t="shared" si="16"/>
        <v>51593.170000000013</v>
      </c>
      <c r="G139" s="48">
        <f t="shared" si="19"/>
        <v>148331.49999999997</v>
      </c>
      <c r="H139" s="48">
        <f t="shared" si="14"/>
        <v>239088.30999999988</v>
      </c>
      <c r="I139" s="49">
        <f t="shared" si="17"/>
        <v>219.672</v>
      </c>
      <c r="J139" s="50">
        <f t="shared" si="20"/>
        <v>29933.049999999996</v>
      </c>
      <c r="K139" s="51">
        <f t="shared" si="15"/>
        <v>1432.598</v>
      </c>
    </row>
    <row r="140" spans="1:11" ht="15" hidden="1" customHeight="1" x14ac:dyDescent="0.25">
      <c r="A140" s="27">
        <v>123</v>
      </c>
      <c r="B140" s="48">
        <f t="shared" si="18"/>
        <v>239088.30999999988</v>
      </c>
      <c r="C140" s="48">
        <f t="shared" si="11"/>
        <v>1652.27</v>
      </c>
      <c r="D140" s="48">
        <f t="shared" si="12"/>
        <v>556.45000000000005</v>
      </c>
      <c r="E140" s="48">
        <f t="shared" si="13"/>
        <v>1095.82</v>
      </c>
      <c r="F140" s="48">
        <f t="shared" si="16"/>
        <v>52149.62000000001</v>
      </c>
      <c r="G140" s="48">
        <f t="shared" si="19"/>
        <v>149427.31999999998</v>
      </c>
      <c r="H140" s="48">
        <f t="shared" si="14"/>
        <v>238531.85999999987</v>
      </c>
      <c r="I140" s="49">
        <f t="shared" si="17"/>
        <v>219.16399999999999</v>
      </c>
      <c r="J140" s="50">
        <f t="shared" si="20"/>
        <v>30152.213999999996</v>
      </c>
      <c r="K140" s="51">
        <f t="shared" si="15"/>
        <v>1433.106</v>
      </c>
    </row>
    <row r="141" spans="1:11" ht="15" hidden="1" customHeight="1" x14ac:dyDescent="0.25">
      <c r="A141" s="26">
        <v>124</v>
      </c>
      <c r="B141" s="48">
        <f t="shared" si="18"/>
        <v>238531.85999999987</v>
      </c>
      <c r="C141" s="48">
        <f t="shared" si="11"/>
        <v>1652.27</v>
      </c>
      <c r="D141" s="48">
        <f t="shared" si="12"/>
        <v>559</v>
      </c>
      <c r="E141" s="48">
        <f t="shared" si="13"/>
        <v>1093.27</v>
      </c>
      <c r="F141" s="48">
        <f t="shared" si="16"/>
        <v>52708.62000000001</v>
      </c>
      <c r="G141" s="48">
        <f t="shared" si="19"/>
        <v>150520.58999999997</v>
      </c>
      <c r="H141" s="48">
        <f t="shared" si="14"/>
        <v>237972.85999999987</v>
      </c>
      <c r="I141" s="49">
        <f t="shared" si="17"/>
        <v>218.654</v>
      </c>
      <c r="J141" s="50">
        <f t="shared" si="20"/>
        <v>30370.867999999995</v>
      </c>
      <c r="K141" s="51">
        <f t="shared" si="15"/>
        <v>1433.616</v>
      </c>
    </row>
    <row r="142" spans="1:11" ht="15" hidden="1" customHeight="1" x14ac:dyDescent="0.25">
      <c r="A142" s="27">
        <v>125</v>
      </c>
      <c r="B142" s="48">
        <f t="shared" si="18"/>
        <v>237972.85999999987</v>
      </c>
      <c r="C142" s="48">
        <f t="shared" si="11"/>
        <v>1652.27</v>
      </c>
      <c r="D142" s="48">
        <f t="shared" si="12"/>
        <v>561.55999999999995</v>
      </c>
      <c r="E142" s="48">
        <f t="shared" si="13"/>
        <v>1090.71</v>
      </c>
      <c r="F142" s="48">
        <f t="shared" si="16"/>
        <v>53270.180000000008</v>
      </c>
      <c r="G142" s="48">
        <f t="shared" si="19"/>
        <v>151611.29999999996</v>
      </c>
      <c r="H142" s="48">
        <f t="shared" si="14"/>
        <v>237411.29999999987</v>
      </c>
      <c r="I142" s="49">
        <f t="shared" si="17"/>
        <v>218.14200000000002</v>
      </c>
      <c r="J142" s="50">
        <f t="shared" si="20"/>
        <v>30589.009999999995</v>
      </c>
      <c r="K142" s="51">
        <f t="shared" si="15"/>
        <v>1434.1279999999999</v>
      </c>
    </row>
    <row r="143" spans="1:11" ht="15" hidden="1" customHeight="1" x14ac:dyDescent="0.25">
      <c r="A143" s="26">
        <v>126</v>
      </c>
      <c r="B143" s="48">
        <f t="shared" si="18"/>
        <v>237411.29999999987</v>
      </c>
      <c r="C143" s="48">
        <f t="shared" si="11"/>
        <v>1652.27</v>
      </c>
      <c r="D143" s="48">
        <f t="shared" si="12"/>
        <v>564.12999999999988</v>
      </c>
      <c r="E143" s="48">
        <f t="shared" si="13"/>
        <v>1088.1400000000001</v>
      </c>
      <c r="F143" s="48">
        <f t="shared" si="16"/>
        <v>53834.310000000005</v>
      </c>
      <c r="G143" s="48">
        <f t="shared" si="19"/>
        <v>152699.43999999997</v>
      </c>
      <c r="H143" s="48">
        <f t="shared" si="14"/>
        <v>236847.16999999987</v>
      </c>
      <c r="I143" s="49">
        <f t="shared" si="17"/>
        <v>217.62800000000004</v>
      </c>
      <c r="J143" s="50">
        <f t="shared" si="20"/>
        <v>30806.637999999995</v>
      </c>
      <c r="K143" s="51">
        <f t="shared" si="15"/>
        <v>1434.6419999999998</v>
      </c>
    </row>
    <row r="144" spans="1:11" ht="15" hidden="1" customHeight="1" x14ac:dyDescent="0.25">
      <c r="A144" s="27">
        <v>127</v>
      </c>
      <c r="B144" s="48">
        <f t="shared" si="18"/>
        <v>236847.16999999987</v>
      </c>
      <c r="C144" s="48">
        <f t="shared" si="11"/>
        <v>1652.27</v>
      </c>
      <c r="D144" s="48">
        <f t="shared" si="12"/>
        <v>566.72</v>
      </c>
      <c r="E144" s="48">
        <f t="shared" si="13"/>
        <v>1085.55</v>
      </c>
      <c r="F144" s="48">
        <f t="shared" si="16"/>
        <v>54401.030000000006</v>
      </c>
      <c r="G144" s="48">
        <f t="shared" si="19"/>
        <v>153784.98999999996</v>
      </c>
      <c r="H144" s="48">
        <f t="shared" si="14"/>
        <v>236280.44999999987</v>
      </c>
      <c r="I144" s="49">
        <f t="shared" si="17"/>
        <v>217.11</v>
      </c>
      <c r="J144" s="50">
        <f t="shared" si="20"/>
        <v>31023.747999999996</v>
      </c>
      <c r="K144" s="51">
        <f t="shared" si="15"/>
        <v>1435.1599999999999</v>
      </c>
    </row>
    <row r="145" spans="1:11" ht="15" hidden="1" customHeight="1" x14ac:dyDescent="0.25">
      <c r="A145" s="26">
        <v>128</v>
      </c>
      <c r="B145" s="48">
        <f t="shared" si="18"/>
        <v>236280.44999999987</v>
      </c>
      <c r="C145" s="48">
        <f t="shared" si="11"/>
        <v>1652.27</v>
      </c>
      <c r="D145" s="48">
        <f t="shared" si="12"/>
        <v>569.31999999999994</v>
      </c>
      <c r="E145" s="48">
        <f t="shared" si="13"/>
        <v>1082.95</v>
      </c>
      <c r="F145" s="48">
        <f t="shared" si="16"/>
        <v>54970.350000000006</v>
      </c>
      <c r="G145" s="48">
        <f t="shared" si="19"/>
        <v>154867.93999999997</v>
      </c>
      <c r="H145" s="48">
        <f t="shared" si="14"/>
        <v>235711.12999999986</v>
      </c>
      <c r="I145" s="49">
        <f t="shared" si="17"/>
        <v>216.59000000000003</v>
      </c>
      <c r="J145" s="50">
        <f t="shared" si="20"/>
        <v>31240.337999999996</v>
      </c>
      <c r="K145" s="51">
        <f t="shared" si="15"/>
        <v>1435.6799999999998</v>
      </c>
    </row>
    <row r="146" spans="1:11" ht="15" hidden="1" customHeight="1" x14ac:dyDescent="0.25">
      <c r="A146" s="27">
        <v>129</v>
      </c>
      <c r="B146" s="48">
        <f t="shared" si="18"/>
        <v>235711.12999999986</v>
      </c>
      <c r="C146" s="48">
        <f t="shared" ref="C146:C209" si="21">$D$10</f>
        <v>1652.27</v>
      </c>
      <c r="D146" s="48">
        <f t="shared" ref="D146:D209" si="22">C146-E146</f>
        <v>571.93000000000006</v>
      </c>
      <c r="E146" s="48">
        <f t="shared" ref="E146:E209" si="23">ROUND($B146*($C$7/12),2)</f>
        <v>1080.3399999999999</v>
      </c>
      <c r="F146" s="48">
        <f t="shared" si="16"/>
        <v>55542.280000000006</v>
      </c>
      <c r="G146" s="48">
        <f t="shared" si="19"/>
        <v>155948.27999999997</v>
      </c>
      <c r="H146" s="48">
        <f t="shared" ref="H146:H209" si="24">$B146-$D146</f>
        <v>235139.19999999987</v>
      </c>
      <c r="I146" s="49">
        <f t="shared" si="17"/>
        <v>216.06799999999998</v>
      </c>
      <c r="J146" s="50">
        <f t="shared" si="20"/>
        <v>31456.405999999995</v>
      </c>
      <c r="K146" s="51">
        <f t="shared" ref="K146:K209" si="25">C146-I146</f>
        <v>1436.202</v>
      </c>
    </row>
    <row r="147" spans="1:11" ht="15" hidden="1" customHeight="1" x14ac:dyDescent="0.25">
      <c r="A147" s="26">
        <v>130</v>
      </c>
      <c r="B147" s="48">
        <f t="shared" si="18"/>
        <v>235139.19999999987</v>
      </c>
      <c r="C147" s="48">
        <f t="shared" si="21"/>
        <v>1652.27</v>
      </c>
      <c r="D147" s="48">
        <f t="shared" si="22"/>
        <v>574.54999999999995</v>
      </c>
      <c r="E147" s="48">
        <f t="shared" si="23"/>
        <v>1077.72</v>
      </c>
      <c r="F147" s="48">
        <f t="shared" ref="F147:F210" si="26">$D147+$F146</f>
        <v>56116.830000000009</v>
      </c>
      <c r="G147" s="48">
        <f t="shared" si="19"/>
        <v>157025.99999999997</v>
      </c>
      <c r="H147" s="48">
        <f t="shared" si="24"/>
        <v>234564.64999999988</v>
      </c>
      <c r="I147" s="49">
        <f t="shared" ref="I147:I210" si="27">E147*0.2</f>
        <v>215.54400000000001</v>
      </c>
      <c r="J147" s="50">
        <f t="shared" si="20"/>
        <v>31671.949999999997</v>
      </c>
      <c r="K147" s="51">
        <f t="shared" si="25"/>
        <v>1436.7259999999999</v>
      </c>
    </row>
    <row r="148" spans="1:11" ht="15" hidden="1" customHeight="1" x14ac:dyDescent="0.25">
      <c r="A148" s="27">
        <v>131</v>
      </c>
      <c r="B148" s="48">
        <f t="shared" ref="B148:B211" si="28">H147</f>
        <v>234564.64999999988</v>
      </c>
      <c r="C148" s="48">
        <f t="shared" si="21"/>
        <v>1652.27</v>
      </c>
      <c r="D148" s="48">
        <f t="shared" si="22"/>
        <v>577.18000000000006</v>
      </c>
      <c r="E148" s="48">
        <f t="shared" si="23"/>
        <v>1075.0899999999999</v>
      </c>
      <c r="F148" s="48">
        <f t="shared" si="26"/>
        <v>56694.010000000009</v>
      </c>
      <c r="G148" s="48">
        <f t="shared" ref="G148:G211" si="29">$E148+$G147</f>
        <v>158101.08999999997</v>
      </c>
      <c r="H148" s="48">
        <f t="shared" si="24"/>
        <v>233987.46999999988</v>
      </c>
      <c r="I148" s="49">
        <f t="shared" si="27"/>
        <v>215.018</v>
      </c>
      <c r="J148" s="50">
        <f t="shared" ref="J148:J211" si="30">J147+I148</f>
        <v>31886.967999999997</v>
      </c>
      <c r="K148" s="51">
        <f t="shared" si="25"/>
        <v>1437.252</v>
      </c>
    </row>
    <row r="149" spans="1:11" x14ac:dyDescent="0.25">
      <c r="A149" s="26">
        <v>132</v>
      </c>
      <c r="B149" s="48">
        <f t="shared" si="28"/>
        <v>233987.46999999988</v>
      </c>
      <c r="C149" s="48">
        <f t="shared" si="21"/>
        <v>1652.27</v>
      </c>
      <c r="D149" s="48">
        <f t="shared" si="22"/>
        <v>579.82999999999993</v>
      </c>
      <c r="E149" s="48">
        <f t="shared" si="23"/>
        <v>1072.44</v>
      </c>
      <c r="F149" s="48">
        <f t="shared" si="26"/>
        <v>57273.840000000011</v>
      </c>
      <c r="G149" s="48">
        <f t="shared" si="29"/>
        <v>159173.52999999997</v>
      </c>
      <c r="H149" s="48">
        <f t="shared" si="24"/>
        <v>233407.6399999999</v>
      </c>
      <c r="I149" s="49">
        <f t="shared" si="27"/>
        <v>214.48800000000003</v>
      </c>
      <c r="J149" s="50">
        <f t="shared" si="30"/>
        <v>32101.455999999998</v>
      </c>
      <c r="K149" s="51">
        <f t="shared" si="25"/>
        <v>1437.7819999999999</v>
      </c>
    </row>
    <row r="150" spans="1:11" ht="15" hidden="1" customHeight="1" x14ac:dyDescent="0.25">
      <c r="A150" s="27">
        <v>133</v>
      </c>
      <c r="B150" s="48">
        <f t="shared" si="28"/>
        <v>233407.6399999999</v>
      </c>
      <c r="C150" s="48">
        <f t="shared" si="21"/>
        <v>1652.27</v>
      </c>
      <c r="D150" s="48">
        <f t="shared" si="22"/>
        <v>582.48</v>
      </c>
      <c r="E150" s="48">
        <f t="shared" si="23"/>
        <v>1069.79</v>
      </c>
      <c r="F150" s="48">
        <f t="shared" si="26"/>
        <v>57856.320000000014</v>
      </c>
      <c r="G150" s="48">
        <f t="shared" si="29"/>
        <v>160243.31999999998</v>
      </c>
      <c r="H150" s="48">
        <f t="shared" si="24"/>
        <v>232825.15999999989</v>
      </c>
      <c r="I150" s="49">
        <f t="shared" si="27"/>
        <v>213.958</v>
      </c>
      <c r="J150" s="50">
        <f t="shared" si="30"/>
        <v>32315.413999999997</v>
      </c>
      <c r="K150" s="51">
        <f t="shared" si="25"/>
        <v>1438.3119999999999</v>
      </c>
    </row>
    <row r="151" spans="1:11" ht="15" hidden="1" customHeight="1" x14ac:dyDescent="0.25">
      <c r="A151" s="26">
        <v>134</v>
      </c>
      <c r="B151" s="48">
        <f t="shared" si="28"/>
        <v>232825.15999999989</v>
      </c>
      <c r="C151" s="48">
        <f t="shared" si="21"/>
        <v>1652.27</v>
      </c>
      <c r="D151" s="48">
        <f t="shared" si="22"/>
        <v>585.15000000000009</v>
      </c>
      <c r="E151" s="48">
        <f t="shared" si="23"/>
        <v>1067.1199999999999</v>
      </c>
      <c r="F151" s="48">
        <f t="shared" si="26"/>
        <v>58441.470000000016</v>
      </c>
      <c r="G151" s="48">
        <f t="shared" si="29"/>
        <v>161310.43999999997</v>
      </c>
      <c r="H151" s="48">
        <f t="shared" si="24"/>
        <v>232240.00999999989</v>
      </c>
      <c r="I151" s="49">
        <f t="shared" si="27"/>
        <v>213.42399999999998</v>
      </c>
      <c r="J151" s="50">
        <f t="shared" si="30"/>
        <v>32528.837999999996</v>
      </c>
      <c r="K151" s="51">
        <f t="shared" si="25"/>
        <v>1438.846</v>
      </c>
    </row>
    <row r="152" spans="1:11" ht="15" hidden="1" customHeight="1" x14ac:dyDescent="0.25">
      <c r="A152" s="27">
        <v>135</v>
      </c>
      <c r="B152" s="48">
        <f t="shared" si="28"/>
        <v>232240.00999999989</v>
      </c>
      <c r="C152" s="48">
        <f t="shared" si="21"/>
        <v>1652.27</v>
      </c>
      <c r="D152" s="48">
        <f t="shared" si="22"/>
        <v>587.83999999999992</v>
      </c>
      <c r="E152" s="48">
        <f t="shared" si="23"/>
        <v>1064.43</v>
      </c>
      <c r="F152" s="48">
        <f t="shared" si="26"/>
        <v>59029.310000000012</v>
      </c>
      <c r="G152" s="48">
        <f t="shared" si="29"/>
        <v>162374.86999999997</v>
      </c>
      <c r="H152" s="48">
        <f t="shared" si="24"/>
        <v>231652.1699999999</v>
      </c>
      <c r="I152" s="49">
        <f t="shared" si="27"/>
        <v>212.88600000000002</v>
      </c>
      <c r="J152" s="50">
        <f t="shared" si="30"/>
        <v>32741.723999999995</v>
      </c>
      <c r="K152" s="51">
        <f t="shared" si="25"/>
        <v>1439.384</v>
      </c>
    </row>
    <row r="153" spans="1:11" ht="15" hidden="1" customHeight="1" x14ac:dyDescent="0.25">
      <c r="A153" s="26">
        <v>136</v>
      </c>
      <c r="B153" s="48">
        <f t="shared" si="28"/>
        <v>231652.1699999999</v>
      </c>
      <c r="C153" s="48">
        <f t="shared" si="21"/>
        <v>1652.27</v>
      </c>
      <c r="D153" s="48">
        <f t="shared" si="22"/>
        <v>590.53</v>
      </c>
      <c r="E153" s="48">
        <f t="shared" si="23"/>
        <v>1061.74</v>
      </c>
      <c r="F153" s="48">
        <f t="shared" si="26"/>
        <v>59619.840000000011</v>
      </c>
      <c r="G153" s="48">
        <f t="shared" si="29"/>
        <v>163436.60999999996</v>
      </c>
      <c r="H153" s="48">
        <f t="shared" si="24"/>
        <v>231061.6399999999</v>
      </c>
      <c r="I153" s="49">
        <f t="shared" si="27"/>
        <v>212.34800000000001</v>
      </c>
      <c r="J153" s="50">
        <f t="shared" si="30"/>
        <v>32954.071999999993</v>
      </c>
      <c r="K153" s="51">
        <f t="shared" si="25"/>
        <v>1439.922</v>
      </c>
    </row>
    <row r="154" spans="1:11" ht="15" hidden="1" customHeight="1" x14ac:dyDescent="0.25">
      <c r="A154" s="27">
        <v>137</v>
      </c>
      <c r="B154" s="48">
        <f t="shared" si="28"/>
        <v>231061.6399999999</v>
      </c>
      <c r="C154" s="48">
        <f t="shared" si="21"/>
        <v>1652.27</v>
      </c>
      <c r="D154" s="48">
        <f t="shared" si="22"/>
        <v>593.24</v>
      </c>
      <c r="E154" s="48">
        <f t="shared" si="23"/>
        <v>1059.03</v>
      </c>
      <c r="F154" s="48">
        <f t="shared" si="26"/>
        <v>60213.080000000009</v>
      </c>
      <c r="G154" s="48">
        <f t="shared" si="29"/>
        <v>164495.63999999996</v>
      </c>
      <c r="H154" s="48">
        <f t="shared" si="24"/>
        <v>230468.39999999991</v>
      </c>
      <c r="I154" s="49">
        <f t="shared" si="27"/>
        <v>211.80600000000001</v>
      </c>
      <c r="J154" s="50">
        <f t="shared" si="30"/>
        <v>33165.87799999999</v>
      </c>
      <c r="K154" s="51">
        <f t="shared" si="25"/>
        <v>1440.4639999999999</v>
      </c>
    </row>
    <row r="155" spans="1:11" ht="15" hidden="1" customHeight="1" x14ac:dyDescent="0.25">
      <c r="A155" s="26">
        <v>138</v>
      </c>
      <c r="B155" s="48">
        <f t="shared" si="28"/>
        <v>230468.39999999991</v>
      </c>
      <c r="C155" s="48">
        <f t="shared" si="21"/>
        <v>1652.27</v>
      </c>
      <c r="D155" s="48">
        <f t="shared" si="22"/>
        <v>595.96</v>
      </c>
      <c r="E155" s="48">
        <f t="shared" si="23"/>
        <v>1056.31</v>
      </c>
      <c r="F155" s="48">
        <f t="shared" si="26"/>
        <v>60809.040000000008</v>
      </c>
      <c r="G155" s="48">
        <f t="shared" si="29"/>
        <v>165551.94999999995</v>
      </c>
      <c r="H155" s="48">
        <f t="shared" si="24"/>
        <v>229872.43999999992</v>
      </c>
      <c r="I155" s="49">
        <f t="shared" si="27"/>
        <v>211.262</v>
      </c>
      <c r="J155" s="50">
        <f t="shared" si="30"/>
        <v>33377.139999999992</v>
      </c>
      <c r="K155" s="51">
        <f t="shared" si="25"/>
        <v>1441.008</v>
      </c>
    </row>
    <row r="156" spans="1:11" ht="15" hidden="1" customHeight="1" x14ac:dyDescent="0.25">
      <c r="A156" s="27">
        <v>139</v>
      </c>
      <c r="B156" s="48">
        <f t="shared" si="28"/>
        <v>229872.43999999992</v>
      </c>
      <c r="C156" s="48">
        <f t="shared" si="21"/>
        <v>1652.27</v>
      </c>
      <c r="D156" s="48">
        <f t="shared" si="22"/>
        <v>598.69000000000005</v>
      </c>
      <c r="E156" s="48">
        <f t="shared" si="23"/>
        <v>1053.58</v>
      </c>
      <c r="F156" s="48">
        <f t="shared" si="26"/>
        <v>61407.73000000001</v>
      </c>
      <c r="G156" s="48">
        <f t="shared" si="29"/>
        <v>166605.52999999994</v>
      </c>
      <c r="H156" s="48">
        <f t="shared" si="24"/>
        <v>229273.74999999991</v>
      </c>
      <c r="I156" s="49">
        <f t="shared" si="27"/>
        <v>210.71600000000001</v>
      </c>
      <c r="J156" s="50">
        <f t="shared" si="30"/>
        <v>33587.855999999992</v>
      </c>
      <c r="K156" s="51">
        <f t="shared" si="25"/>
        <v>1441.5540000000001</v>
      </c>
    </row>
    <row r="157" spans="1:11" ht="15" hidden="1" customHeight="1" x14ac:dyDescent="0.25">
      <c r="A157" s="26">
        <v>140</v>
      </c>
      <c r="B157" s="48">
        <f t="shared" si="28"/>
        <v>229273.74999999991</v>
      </c>
      <c r="C157" s="48">
        <f t="shared" si="21"/>
        <v>1652.27</v>
      </c>
      <c r="D157" s="48">
        <f t="shared" si="22"/>
        <v>601.43000000000006</v>
      </c>
      <c r="E157" s="48">
        <f t="shared" si="23"/>
        <v>1050.8399999999999</v>
      </c>
      <c r="F157" s="48">
        <f t="shared" si="26"/>
        <v>62009.160000000011</v>
      </c>
      <c r="G157" s="48">
        <f t="shared" si="29"/>
        <v>167656.36999999994</v>
      </c>
      <c r="H157" s="48">
        <f t="shared" si="24"/>
        <v>228672.31999999992</v>
      </c>
      <c r="I157" s="49">
        <f t="shared" si="27"/>
        <v>210.16800000000001</v>
      </c>
      <c r="J157" s="50">
        <f t="shared" si="30"/>
        <v>33798.02399999999</v>
      </c>
      <c r="K157" s="51">
        <f t="shared" si="25"/>
        <v>1442.1019999999999</v>
      </c>
    </row>
    <row r="158" spans="1:11" ht="15" hidden="1" customHeight="1" x14ac:dyDescent="0.25">
      <c r="A158" s="27">
        <v>141</v>
      </c>
      <c r="B158" s="48">
        <f t="shared" si="28"/>
        <v>228672.31999999992</v>
      </c>
      <c r="C158" s="48">
        <f t="shared" si="21"/>
        <v>1652.27</v>
      </c>
      <c r="D158" s="48">
        <f t="shared" si="22"/>
        <v>604.19000000000005</v>
      </c>
      <c r="E158" s="48">
        <f t="shared" si="23"/>
        <v>1048.08</v>
      </c>
      <c r="F158" s="48">
        <f t="shared" si="26"/>
        <v>62613.350000000013</v>
      </c>
      <c r="G158" s="48">
        <f t="shared" si="29"/>
        <v>168704.44999999992</v>
      </c>
      <c r="H158" s="48">
        <f t="shared" si="24"/>
        <v>228068.12999999992</v>
      </c>
      <c r="I158" s="49">
        <f t="shared" si="27"/>
        <v>209.61599999999999</v>
      </c>
      <c r="J158" s="50">
        <f t="shared" si="30"/>
        <v>34007.639999999992</v>
      </c>
      <c r="K158" s="51">
        <f t="shared" si="25"/>
        <v>1442.654</v>
      </c>
    </row>
    <row r="159" spans="1:11" ht="15" hidden="1" customHeight="1" x14ac:dyDescent="0.25">
      <c r="A159" s="26">
        <v>142</v>
      </c>
      <c r="B159" s="48">
        <f t="shared" si="28"/>
        <v>228068.12999999992</v>
      </c>
      <c r="C159" s="48">
        <f t="shared" si="21"/>
        <v>1652.27</v>
      </c>
      <c r="D159" s="48">
        <f t="shared" si="22"/>
        <v>606.96</v>
      </c>
      <c r="E159" s="48">
        <f t="shared" si="23"/>
        <v>1045.31</v>
      </c>
      <c r="F159" s="48">
        <f t="shared" si="26"/>
        <v>63220.310000000012</v>
      </c>
      <c r="G159" s="48">
        <f t="shared" si="29"/>
        <v>169749.75999999992</v>
      </c>
      <c r="H159" s="48">
        <f t="shared" si="24"/>
        <v>227461.16999999993</v>
      </c>
      <c r="I159" s="49">
        <f t="shared" si="27"/>
        <v>209.06200000000001</v>
      </c>
      <c r="J159" s="50">
        <f t="shared" si="30"/>
        <v>34216.70199999999</v>
      </c>
      <c r="K159" s="51">
        <f t="shared" si="25"/>
        <v>1443.2080000000001</v>
      </c>
    </row>
    <row r="160" spans="1:11" ht="15" hidden="1" customHeight="1" x14ac:dyDescent="0.25">
      <c r="A160" s="27">
        <v>143</v>
      </c>
      <c r="B160" s="48">
        <f t="shared" si="28"/>
        <v>227461.16999999993</v>
      </c>
      <c r="C160" s="48">
        <f t="shared" si="21"/>
        <v>1652.27</v>
      </c>
      <c r="D160" s="48">
        <f t="shared" si="22"/>
        <v>609.74</v>
      </c>
      <c r="E160" s="48">
        <f t="shared" si="23"/>
        <v>1042.53</v>
      </c>
      <c r="F160" s="48">
        <f t="shared" si="26"/>
        <v>63830.05000000001</v>
      </c>
      <c r="G160" s="48">
        <f t="shared" si="29"/>
        <v>170792.28999999992</v>
      </c>
      <c r="H160" s="48">
        <f t="shared" si="24"/>
        <v>226851.42999999993</v>
      </c>
      <c r="I160" s="49">
        <f t="shared" si="27"/>
        <v>208.506</v>
      </c>
      <c r="J160" s="50">
        <f t="shared" si="30"/>
        <v>34425.207999999991</v>
      </c>
      <c r="K160" s="51">
        <f t="shared" si="25"/>
        <v>1443.7639999999999</v>
      </c>
    </row>
    <row r="161" spans="1:11" x14ac:dyDescent="0.25">
      <c r="A161" s="26">
        <v>144</v>
      </c>
      <c r="B161" s="48">
        <f t="shared" si="28"/>
        <v>226851.42999999993</v>
      </c>
      <c r="C161" s="48">
        <f t="shared" si="21"/>
        <v>1652.27</v>
      </c>
      <c r="D161" s="48">
        <f t="shared" si="22"/>
        <v>612.53</v>
      </c>
      <c r="E161" s="48">
        <f t="shared" si="23"/>
        <v>1039.74</v>
      </c>
      <c r="F161" s="48">
        <f t="shared" si="26"/>
        <v>64442.580000000009</v>
      </c>
      <c r="G161" s="48">
        <f t="shared" si="29"/>
        <v>171832.02999999991</v>
      </c>
      <c r="H161" s="48">
        <f t="shared" si="24"/>
        <v>226238.89999999994</v>
      </c>
      <c r="I161" s="49">
        <f t="shared" si="27"/>
        <v>207.94800000000001</v>
      </c>
      <c r="J161" s="50">
        <f t="shared" si="30"/>
        <v>34633.155999999988</v>
      </c>
      <c r="K161" s="51">
        <f t="shared" si="25"/>
        <v>1444.3219999999999</v>
      </c>
    </row>
    <row r="162" spans="1:11" ht="15" hidden="1" customHeight="1" x14ac:dyDescent="0.25">
      <c r="A162" s="27">
        <v>145</v>
      </c>
      <c r="B162" s="48">
        <f t="shared" si="28"/>
        <v>226238.89999999994</v>
      </c>
      <c r="C162" s="48">
        <f t="shared" si="21"/>
        <v>1652.27</v>
      </c>
      <c r="D162" s="48">
        <f t="shared" si="22"/>
        <v>615.33999999999992</v>
      </c>
      <c r="E162" s="48">
        <f t="shared" si="23"/>
        <v>1036.93</v>
      </c>
      <c r="F162" s="48">
        <f t="shared" si="26"/>
        <v>65057.920000000006</v>
      </c>
      <c r="G162" s="48">
        <f t="shared" si="29"/>
        <v>172868.9599999999</v>
      </c>
      <c r="H162" s="48">
        <f t="shared" si="24"/>
        <v>225623.55999999994</v>
      </c>
      <c r="I162" s="49">
        <f t="shared" si="27"/>
        <v>207.38600000000002</v>
      </c>
      <c r="J162" s="50">
        <f t="shared" si="30"/>
        <v>34840.541999999987</v>
      </c>
      <c r="K162" s="51">
        <f t="shared" si="25"/>
        <v>1444.884</v>
      </c>
    </row>
    <row r="163" spans="1:11" ht="15" hidden="1" customHeight="1" x14ac:dyDescent="0.25">
      <c r="A163" s="26">
        <v>146</v>
      </c>
      <c r="B163" s="48">
        <f t="shared" si="28"/>
        <v>225623.55999999994</v>
      </c>
      <c r="C163" s="48">
        <f t="shared" si="21"/>
        <v>1652.27</v>
      </c>
      <c r="D163" s="48">
        <f t="shared" si="22"/>
        <v>618.16000000000008</v>
      </c>
      <c r="E163" s="48">
        <f t="shared" si="23"/>
        <v>1034.1099999999999</v>
      </c>
      <c r="F163" s="48">
        <f t="shared" si="26"/>
        <v>65676.08</v>
      </c>
      <c r="G163" s="48">
        <f t="shared" si="29"/>
        <v>173903.06999999989</v>
      </c>
      <c r="H163" s="48">
        <f t="shared" si="24"/>
        <v>225005.39999999994</v>
      </c>
      <c r="I163" s="49">
        <f t="shared" si="27"/>
        <v>206.822</v>
      </c>
      <c r="J163" s="50">
        <f t="shared" si="30"/>
        <v>35047.363999999987</v>
      </c>
      <c r="K163" s="51">
        <f t="shared" si="25"/>
        <v>1445.4479999999999</v>
      </c>
    </row>
    <row r="164" spans="1:11" ht="15" hidden="1" customHeight="1" x14ac:dyDescent="0.25">
      <c r="A164" s="27">
        <v>147</v>
      </c>
      <c r="B164" s="48">
        <f t="shared" si="28"/>
        <v>225005.39999999994</v>
      </c>
      <c r="C164" s="48">
        <f t="shared" si="21"/>
        <v>1652.27</v>
      </c>
      <c r="D164" s="48">
        <f t="shared" si="22"/>
        <v>621</v>
      </c>
      <c r="E164" s="48">
        <f t="shared" si="23"/>
        <v>1031.27</v>
      </c>
      <c r="F164" s="48">
        <f t="shared" si="26"/>
        <v>66297.08</v>
      </c>
      <c r="G164" s="48">
        <f t="shared" si="29"/>
        <v>174934.33999999988</v>
      </c>
      <c r="H164" s="48">
        <f t="shared" si="24"/>
        <v>224384.39999999994</v>
      </c>
      <c r="I164" s="49">
        <f t="shared" si="27"/>
        <v>206.25400000000002</v>
      </c>
      <c r="J164" s="50">
        <f t="shared" si="30"/>
        <v>35253.617999999988</v>
      </c>
      <c r="K164" s="51">
        <f t="shared" si="25"/>
        <v>1446.0160000000001</v>
      </c>
    </row>
    <row r="165" spans="1:11" ht="15" hidden="1" customHeight="1" x14ac:dyDescent="0.25">
      <c r="A165" s="26">
        <v>148</v>
      </c>
      <c r="B165" s="48">
        <f t="shared" si="28"/>
        <v>224384.39999999994</v>
      </c>
      <c r="C165" s="48">
        <f t="shared" si="21"/>
        <v>1652.27</v>
      </c>
      <c r="D165" s="48">
        <f t="shared" si="22"/>
        <v>623.83999999999992</v>
      </c>
      <c r="E165" s="48">
        <f t="shared" si="23"/>
        <v>1028.43</v>
      </c>
      <c r="F165" s="48">
        <f t="shared" si="26"/>
        <v>66920.92</v>
      </c>
      <c r="G165" s="48">
        <f t="shared" si="29"/>
        <v>175962.76999999987</v>
      </c>
      <c r="H165" s="48">
        <f t="shared" si="24"/>
        <v>223760.55999999994</v>
      </c>
      <c r="I165" s="49">
        <f t="shared" si="27"/>
        <v>205.68600000000004</v>
      </c>
      <c r="J165" s="50">
        <f t="shared" si="30"/>
        <v>35459.303999999989</v>
      </c>
      <c r="K165" s="51">
        <f t="shared" si="25"/>
        <v>1446.5839999999998</v>
      </c>
    </row>
    <row r="166" spans="1:11" ht="15" hidden="1" customHeight="1" x14ac:dyDescent="0.25">
      <c r="A166" s="27">
        <v>149</v>
      </c>
      <c r="B166" s="48">
        <f t="shared" si="28"/>
        <v>223760.55999999994</v>
      </c>
      <c r="C166" s="48">
        <f t="shared" si="21"/>
        <v>1652.27</v>
      </c>
      <c r="D166" s="48">
        <f t="shared" si="22"/>
        <v>626.70000000000005</v>
      </c>
      <c r="E166" s="48">
        <f t="shared" si="23"/>
        <v>1025.57</v>
      </c>
      <c r="F166" s="48">
        <f t="shared" si="26"/>
        <v>67547.62</v>
      </c>
      <c r="G166" s="48">
        <f t="shared" si="29"/>
        <v>176988.33999999988</v>
      </c>
      <c r="H166" s="48">
        <f t="shared" si="24"/>
        <v>223133.85999999993</v>
      </c>
      <c r="I166" s="49">
        <f t="shared" si="27"/>
        <v>205.114</v>
      </c>
      <c r="J166" s="50">
        <f t="shared" si="30"/>
        <v>35664.417999999991</v>
      </c>
      <c r="K166" s="51">
        <f t="shared" si="25"/>
        <v>1447.1559999999999</v>
      </c>
    </row>
    <row r="167" spans="1:11" ht="15" hidden="1" customHeight="1" x14ac:dyDescent="0.25">
      <c r="A167" s="26">
        <v>150</v>
      </c>
      <c r="B167" s="48">
        <f t="shared" si="28"/>
        <v>223133.85999999993</v>
      </c>
      <c r="C167" s="48">
        <f t="shared" si="21"/>
        <v>1652.27</v>
      </c>
      <c r="D167" s="48">
        <f t="shared" si="22"/>
        <v>629.56999999999994</v>
      </c>
      <c r="E167" s="48">
        <f t="shared" si="23"/>
        <v>1022.7</v>
      </c>
      <c r="F167" s="48">
        <f t="shared" si="26"/>
        <v>68177.19</v>
      </c>
      <c r="G167" s="48">
        <f t="shared" si="29"/>
        <v>178011.03999999989</v>
      </c>
      <c r="H167" s="48">
        <f t="shared" si="24"/>
        <v>222504.28999999992</v>
      </c>
      <c r="I167" s="49">
        <f t="shared" si="27"/>
        <v>204.54000000000002</v>
      </c>
      <c r="J167" s="50">
        <f t="shared" si="30"/>
        <v>35868.957999999991</v>
      </c>
      <c r="K167" s="51">
        <f t="shared" si="25"/>
        <v>1447.73</v>
      </c>
    </row>
    <row r="168" spans="1:11" ht="15" hidden="1" customHeight="1" x14ac:dyDescent="0.25">
      <c r="A168" s="27">
        <v>151</v>
      </c>
      <c r="B168" s="48">
        <f t="shared" si="28"/>
        <v>222504.28999999992</v>
      </c>
      <c r="C168" s="48">
        <f t="shared" si="21"/>
        <v>1652.27</v>
      </c>
      <c r="D168" s="48">
        <f t="shared" si="22"/>
        <v>632.46</v>
      </c>
      <c r="E168" s="48">
        <f t="shared" si="23"/>
        <v>1019.81</v>
      </c>
      <c r="F168" s="48">
        <f t="shared" si="26"/>
        <v>68809.650000000009</v>
      </c>
      <c r="G168" s="48">
        <f t="shared" si="29"/>
        <v>179030.84999999989</v>
      </c>
      <c r="H168" s="48">
        <f t="shared" si="24"/>
        <v>221871.82999999993</v>
      </c>
      <c r="I168" s="49">
        <f t="shared" si="27"/>
        <v>203.96199999999999</v>
      </c>
      <c r="J168" s="50">
        <f t="shared" si="30"/>
        <v>36072.919999999991</v>
      </c>
      <c r="K168" s="51">
        <f t="shared" si="25"/>
        <v>1448.308</v>
      </c>
    </row>
    <row r="169" spans="1:11" ht="15" hidden="1" customHeight="1" x14ac:dyDescent="0.25">
      <c r="A169" s="26">
        <v>152</v>
      </c>
      <c r="B169" s="48">
        <f t="shared" si="28"/>
        <v>221871.82999999993</v>
      </c>
      <c r="C169" s="48">
        <f t="shared" si="21"/>
        <v>1652.27</v>
      </c>
      <c r="D169" s="48">
        <f t="shared" si="22"/>
        <v>635.36</v>
      </c>
      <c r="E169" s="48">
        <f t="shared" si="23"/>
        <v>1016.91</v>
      </c>
      <c r="F169" s="48">
        <f t="shared" si="26"/>
        <v>69445.010000000009</v>
      </c>
      <c r="G169" s="48">
        <f t="shared" si="29"/>
        <v>180047.75999999989</v>
      </c>
      <c r="H169" s="48">
        <f t="shared" si="24"/>
        <v>221236.46999999994</v>
      </c>
      <c r="I169" s="49">
        <f t="shared" si="27"/>
        <v>203.38200000000001</v>
      </c>
      <c r="J169" s="50">
        <f t="shared" si="30"/>
        <v>36276.301999999989</v>
      </c>
      <c r="K169" s="51">
        <f t="shared" si="25"/>
        <v>1448.8879999999999</v>
      </c>
    </row>
    <row r="170" spans="1:11" ht="15" hidden="1" customHeight="1" x14ac:dyDescent="0.25">
      <c r="A170" s="27">
        <v>153</v>
      </c>
      <c r="B170" s="48">
        <f t="shared" si="28"/>
        <v>221236.46999999994</v>
      </c>
      <c r="C170" s="48">
        <f t="shared" si="21"/>
        <v>1652.27</v>
      </c>
      <c r="D170" s="48">
        <f t="shared" si="22"/>
        <v>638.27</v>
      </c>
      <c r="E170" s="48">
        <f t="shared" si="23"/>
        <v>1014</v>
      </c>
      <c r="F170" s="48">
        <f t="shared" si="26"/>
        <v>70083.280000000013</v>
      </c>
      <c r="G170" s="48">
        <f t="shared" si="29"/>
        <v>181061.75999999989</v>
      </c>
      <c r="H170" s="48">
        <f t="shared" si="24"/>
        <v>220598.19999999995</v>
      </c>
      <c r="I170" s="49">
        <f t="shared" si="27"/>
        <v>202.8</v>
      </c>
      <c r="J170" s="50">
        <f t="shared" si="30"/>
        <v>36479.101999999992</v>
      </c>
      <c r="K170" s="51">
        <f t="shared" si="25"/>
        <v>1449.47</v>
      </c>
    </row>
    <row r="171" spans="1:11" ht="15" hidden="1" customHeight="1" x14ac:dyDescent="0.25">
      <c r="A171" s="26">
        <v>154</v>
      </c>
      <c r="B171" s="48">
        <f t="shared" si="28"/>
        <v>220598.19999999995</v>
      </c>
      <c r="C171" s="48">
        <f t="shared" si="21"/>
        <v>1652.27</v>
      </c>
      <c r="D171" s="48">
        <f t="shared" si="22"/>
        <v>641.18999999999994</v>
      </c>
      <c r="E171" s="48">
        <f t="shared" si="23"/>
        <v>1011.08</v>
      </c>
      <c r="F171" s="48">
        <f t="shared" si="26"/>
        <v>70724.470000000016</v>
      </c>
      <c r="G171" s="48">
        <f t="shared" si="29"/>
        <v>182072.83999999988</v>
      </c>
      <c r="H171" s="48">
        <f t="shared" si="24"/>
        <v>219957.00999999995</v>
      </c>
      <c r="I171" s="49">
        <f t="shared" si="27"/>
        <v>202.21600000000001</v>
      </c>
      <c r="J171" s="50">
        <f t="shared" si="30"/>
        <v>36681.317999999992</v>
      </c>
      <c r="K171" s="51">
        <f t="shared" si="25"/>
        <v>1450.0540000000001</v>
      </c>
    </row>
    <row r="172" spans="1:11" ht="15" hidden="1" customHeight="1" x14ac:dyDescent="0.25">
      <c r="A172" s="27">
        <v>155</v>
      </c>
      <c r="B172" s="48">
        <f t="shared" si="28"/>
        <v>219957.00999999995</v>
      </c>
      <c r="C172" s="48">
        <f t="shared" si="21"/>
        <v>1652.27</v>
      </c>
      <c r="D172" s="48">
        <f t="shared" si="22"/>
        <v>644.13</v>
      </c>
      <c r="E172" s="48">
        <f t="shared" si="23"/>
        <v>1008.14</v>
      </c>
      <c r="F172" s="48">
        <f t="shared" si="26"/>
        <v>71368.60000000002</v>
      </c>
      <c r="G172" s="48">
        <f t="shared" si="29"/>
        <v>183080.97999999989</v>
      </c>
      <c r="H172" s="48">
        <f t="shared" si="24"/>
        <v>219312.87999999995</v>
      </c>
      <c r="I172" s="49">
        <f t="shared" si="27"/>
        <v>201.62800000000001</v>
      </c>
      <c r="J172" s="50">
        <f t="shared" si="30"/>
        <v>36882.945999999989</v>
      </c>
      <c r="K172" s="51">
        <f t="shared" si="25"/>
        <v>1450.6420000000001</v>
      </c>
    </row>
    <row r="173" spans="1:11" x14ac:dyDescent="0.25">
      <c r="A173" s="26">
        <v>156</v>
      </c>
      <c r="B173" s="48">
        <f t="shared" si="28"/>
        <v>219312.87999999995</v>
      </c>
      <c r="C173" s="48">
        <f t="shared" si="21"/>
        <v>1652.27</v>
      </c>
      <c r="D173" s="48">
        <f t="shared" si="22"/>
        <v>647.09</v>
      </c>
      <c r="E173" s="48">
        <f t="shared" si="23"/>
        <v>1005.18</v>
      </c>
      <c r="F173" s="48">
        <f t="shared" si="26"/>
        <v>72015.690000000017</v>
      </c>
      <c r="G173" s="48">
        <f t="shared" si="29"/>
        <v>184086.15999999989</v>
      </c>
      <c r="H173" s="48">
        <f t="shared" si="24"/>
        <v>218665.78999999995</v>
      </c>
      <c r="I173" s="49">
        <f t="shared" si="27"/>
        <v>201.036</v>
      </c>
      <c r="J173" s="50">
        <f t="shared" si="30"/>
        <v>37083.981999999989</v>
      </c>
      <c r="K173" s="51">
        <f t="shared" si="25"/>
        <v>1451.2339999999999</v>
      </c>
    </row>
    <row r="174" spans="1:11" ht="15" hidden="1" customHeight="1" x14ac:dyDescent="0.25">
      <c r="A174" s="27">
        <v>157</v>
      </c>
      <c r="B174" s="48">
        <f t="shared" si="28"/>
        <v>218665.78999999995</v>
      </c>
      <c r="C174" s="48">
        <f t="shared" si="21"/>
        <v>1652.27</v>
      </c>
      <c r="D174" s="48">
        <f t="shared" si="22"/>
        <v>650.04999999999995</v>
      </c>
      <c r="E174" s="48">
        <f t="shared" si="23"/>
        <v>1002.22</v>
      </c>
      <c r="F174" s="48">
        <f t="shared" si="26"/>
        <v>72665.74000000002</v>
      </c>
      <c r="G174" s="48">
        <f t="shared" si="29"/>
        <v>185088.37999999989</v>
      </c>
      <c r="H174" s="48">
        <f t="shared" si="24"/>
        <v>218015.73999999996</v>
      </c>
      <c r="I174" s="49">
        <f t="shared" si="27"/>
        <v>200.44400000000002</v>
      </c>
      <c r="J174" s="50">
        <f t="shared" si="30"/>
        <v>37284.425999999992</v>
      </c>
      <c r="K174" s="51">
        <f t="shared" si="25"/>
        <v>1451.826</v>
      </c>
    </row>
    <row r="175" spans="1:11" ht="15" hidden="1" customHeight="1" x14ac:dyDescent="0.25">
      <c r="A175" s="26">
        <v>158</v>
      </c>
      <c r="B175" s="48">
        <f t="shared" si="28"/>
        <v>218015.73999999996</v>
      </c>
      <c r="C175" s="48">
        <f t="shared" si="21"/>
        <v>1652.27</v>
      </c>
      <c r="D175" s="48">
        <f t="shared" si="22"/>
        <v>653.03</v>
      </c>
      <c r="E175" s="48">
        <f t="shared" si="23"/>
        <v>999.24</v>
      </c>
      <c r="F175" s="48">
        <f t="shared" si="26"/>
        <v>73318.770000000019</v>
      </c>
      <c r="G175" s="48">
        <f t="shared" si="29"/>
        <v>186087.61999999988</v>
      </c>
      <c r="H175" s="48">
        <f t="shared" si="24"/>
        <v>217362.70999999996</v>
      </c>
      <c r="I175" s="49">
        <f t="shared" si="27"/>
        <v>199.84800000000001</v>
      </c>
      <c r="J175" s="50">
        <f t="shared" si="30"/>
        <v>37484.27399999999</v>
      </c>
      <c r="K175" s="51">
        <f t="shared" si="25"/>
        <v>1452.422</v>
      </c>
    </row>
    <row r="176" spans="1:11" ht="15" hidden="1" customHeight="1" x14ac:dyDescent="0.25">
      <c r="A176" s="27">
        <v>159</v>
      </c>
      <c r="B176" s="48">
        <f t="shared" si="28"/>
        <v>217362.70999999996</v>
      </c>
      <c r="C176" s="48">
        <f t="shared" si="21"/>
        <v>1652.27</v>
      </c>
      <c r="D176" s="48">
        <f t="shared" si="22"/>
        <v>656.02</v>
      </c>
      <c r="E176" s="48">
        <f t="shared" si="23"/>
        <v>996.25</v>
      </c>
      <c r="F176" s="48">
        <f t="shared" si="26"/>
        <v>73974.790000000023</v>
      </c>
      <c r="G176" s="48">
        <f t="shared" si="29"/>
        <v>187083.86999999988</v>
      </c>
      <c r="H176" s="48">
        <f t="shared" si="24"/>
        <v>216706.68999999997</v>
      </c>
      <c r="I176" s="49">
        <f t="shared" si="27"/>
        <v>199.25</v>
      </c>
      <c r="J176" s="50">
        <f t="shared" si="30"/>
        <v>37683.52399999999</v>
      </c>
      <c r="K176" s="51">
        <f t="shared" si="25"/>
        <v>1453.02</v>
      </c>
    </row>
    <row r="177" spans="1:11" ht="15" hidden="1" customHeight="1" x14ac:dyDescent="0.25">
      <c r="A177" s="26">
        <v>160</v>
      </c>
      <c r="B177" s="48">
        <f t="shared" si="28"/>
        <v>216706.68999999997</v>
      </c>
      <c r="C177" s="48">
        <f t="shared" si="21"/>
        <v>1652.27</v>
      </c>
      <c r="D177" s="48">
        <f t="shared" si="22"/>
        <v>659.03</v>
      </c>
      <c r="E177" s="48">
        <f t="shared" si="23"/>
        <v>993.24</v>
      </c>
      <c r="F177" s="48">
        <f t="shared" si="26"/>
        <v>74633.820000000022</v>
      </c>
      <c r="G177" s="48">
        <f t="shared" si="29"/>
        <v>188077.10999999987</v>
      </c>
      <c r="H177" s="48">
        <f t="shared" si="24"/>
        <v>216047.65999999997</v>
      </c>
      <c r="I177" s="49">
        <f t="shared" si="27"/>
        <v>198.64800000000002</v>
      </c>
      <c r="J177" s="50">
        <f t="shared" si="30"/>
        <v>37882.171999999991</v>
      </c>
      <c r="K177" s="51">
        <f t="shared" si="25"/>
        <v>1453.6219999999998</v>
      </c>
    </row>
    <row r="178" spans="1:11" ht="15" hidden="1" customHeight="1" x14ac:dyDescent="0.25">
      <c r="A178" s="27">
        <v>161</v>
      </c>
      <c r="B178" s="48">
        <f t="shared" si="28"/>
        <v>216047.65999999997</v>
      </c>
      <c r="C178" s="48">
        <f t="shared" si="21"/>
        <v>1652.27</v>
      </c>
      <c r="D178" s="48">
        <f t="shared" si="22"/>
        <v>662.05</v>
      </c>
      <c r="E178" s="48">
        <f t="shared" si="23"/>
        <v>990.22</v>
      </c>
      <c r="F178" s="48">
        <f t="shared" si="26"/>
        <v>75295.870000000024</v>
      </c>
      <c r="G178" s="48">
        <f t="shared" si="29"/>
        <v>189067.32999999987</v>
      </c>
      <c r="H178" s="48">
        <f t="shared" si="24"/>
        <v>215385.61</v>
      </c>
      <c r="I178" s="49">
        <f t="shared" si="27"/>
        <v>198.04400000000001</v>
      </c>
      <c r="J178" s="50">
        <f t="shared" si="30"/>
        <v>38080.215999999993</v>
      </c>
      <c r="K178" s="51">
        <f t="shared" si="25"/>
        <v>1454.2259999999999</v>
      </c>
    </row>
    <row r="179" spans="1:11" ht="15" hidden="1" customHeight="1" x14ac:dyDescent="0.25">
      <c r="A179" s="26">
        <v>162</v>
      </c>
      <c r="B179" s="48">
        <f t="shared" si="28"/>
        <v>215385.61</v>
      </c>
      <c r="C179" s="48">
        <f t="shared" si="21"/>
        <v>1652.27</v>
      </c>
      <c r="D179" s="48">
        <f t="shared" si="22"/>
        <v>665.09</v>
      </c>
      <c r="E179" s="48">
        <f t="shared" si="23"/>
        <v>987.18</v>
      </c>
      <c r="F179" s="48">
        <f t="shared" si="26"/>
        <v>75960.960000000021</v>
      </c>
      <c r="G179" s="48">
        <f t="shared" si="29"/>
        <v>190054.50999999986</v>
      </c>
      <c r="H179" s="48">
        <f t="shared" si="24"/>
        <v>214720.52</v>
      </c>
      <c r="I179" s="49">
        <f t="shared" si="27"/>
        <v>197.43600000000001</v>
      </c>
      <c r="J179" s="50">
        <f t="shared" si="30"/>
        <v>38277.651999999995</v>
      </c>
      <c r="K179" s="51">
        <f t="shared" si="25"/>
        <v>1454.8340000000001</v>
      </c>
    </row>
    <row r="180" spans="1:11" ht="15" hidden="1" customHeight="1" x14ac:dyDescent="0.25">
      <c r="A180" s="27">
        <v>163</v>
      </c>
      <c r="B180" s="48">
        <f t="shared" si="28"/>
        <v>214720.52</v>
      </c>
      <c r="C180" s="48">
        <f t="shared" si="21"/>
        <v>1652.27</v>
      </c>
      <c r="D180" s="48">
        <f t="shared" si="22"/>
        <v>668.13</v>
      </c>
      <c r="E180" s="48">
        <f t="shared" si="23"/>
        <v>984.14</v>
      </c>
      <c r="F180" s="48">
        <f t="shared" si="26"/>
        <v>76629.090000000026</v>
      </c>
      <c r="G180" s="48">
        <f t="shared" si="29"/>
        <v>191038.64999999988</v>
      </c>
      <c r="H180" s="48">
        <f t="shared" si="24"/>
        <v>214052.38999999998</v>
      </c>
      <c r="I180" s="49">
        <f t="shared" si="27"/>
        <v>196.828</v>
      </c>
      <c r="J180" s="50">
        <f t="shared" si="30"/>
        <v>38474.479999999996</v>
      </c>
      <c r="K180" s="51">
        <f t="shared" si="25"/>
        <v>1455.442</v>
      </c>
    </row>
    <row r="181" spans="1:11" ht="15" hidden="1" customHeight="1" x14ac:dyDescent="0.25">
      <c r="A181" s="26">
        <v>164</v>
      </c>
      <c r="B181" s="48">
        <f t="shared" si="28"/>
        <v>214052.38999999998</v>
      </c>
      <c r="C181" s="48">
        <f t="shared" si="21"/>
        <v>1652.27</v>
      </c>
      <c r="D181" s="48">
        <f t="shared" si="22"/>
        <v>671.19999999999993</v>
      </c>
      <c r="E181" s="48">
        <f t="shared" si="23"/>
        <v>981.07</v>
      </c>
      <c r="F181" s="48">
        <f t="shared" si="26"/>
        <v>77300.290000000023</v>
      </c>
      <c r="G181" s="48">
        <f t="shared" si="29"/>
        <v>192019.71999999988</v>
      </c>
      <c r="H181" s="48">
        <f t="shared" si="24"/>
        <v>213381.18999999997</v>
      </c>
      <c r="I181" s="49">
        <f t="shared" si="27"/>
        <v>196.21400000000003</v>
      </c>
      <c r="J181" s="50">
        <f t="shared" si="30"/>
        <v>38670.693999999996</v>
      </c>
      <c r="K181" s="51">
        <f t="shared" si="25"/>
        <v>1456.056</v>
      </c>
    </row>
    <row r="182" spans="1:11" ht="15" hidden="1" customHeight="1" x14ac:dyDescent="0.25">
      <c r="A182" s="27">
        <v>165</v>
      </c>
      <c r="B182" s="48">
        <f t="shared" si="28"/>
        <v>213381.18999999997</v>
      </c>
      <c r="C182" s="48">
        <f t="shared" si="21"/>
        <v>1652.27</v>
      </c>
      <c r="D182" s="48">
        <f t="shared" si="22"/>
        <v>674.27</v>
      </c>
      <c r="E182" s="48">
        <f t="shared" si="23"/>
        <v>978</v>
      </c>
      <c r="F182" s="48">
        <f t="shared" si="26"/>
        <v>77974.560000000027</v>
      </c>
      <c r="G182" s="48">
        <f t="shared" si="29"/>
        <v>192997.71999999988</v>
      </c>
      <c r="H182" s="48">
        <f t="shared" si="24"/>
        <v>212706.91999999998</v>
      </c>
      <c r="I182" s="49">
        <f t="shared" si="27"/>
        <v>195.60000000000002</v>
      </c>
      <c r="J182" s="50">
        <f t="shared" si="30"/>
        <v>38866.293999999994</v>
      </c>
      <c r="K182" s="51">
        <f t="shared" si="25"/>
        <v>1456.67</v>
      </c>
    </row>
    <row r="183" spans="1:11" ht="15" hidden="1" customHeight="1" x14ac:dyDescent="0.25">
      <c r="A183" s="26">
        <v>166</v>
      </c>
      <c r="B183" s="48">
        <f t="shared" si="28"/>
        <v>212706.91999999998</v>
      </c>
      <c r="C183" s="48">
        <f t="shared" si="21"/>
        <v>1652.27</v>
      </c>
      <c r="D183" s="48">
        <f t="shared" si="22"/>
        <v>677.36</v>
      </c>
      <c r="E183" s="48">
        <f t="shared" si="23"/>
        <v>974.91</v>
      </c>
      <c r="F183" s="48">
        <f t="shared" si="26"/>
        <v>78651.920000000027</v>
      </c>
      <c r="G183" s="48">
        <f t="shared" si="29"/>
        <v>193972.62999999989</v>
      </c>
      <c r="H183" s="48">
        <f t="shared" si="24"/>
        <v>212029.56</v>
      </c>
      <c r="I183" s="49">
        <f t="shared" si="27"/>
        <v>194.982</v>
      </c>
      <c r="J183" s="50">
        <f t="shared" si="30"/>
        <v>39061.275999999998</v>
      </c>
      <c r="K183" s="51">
        <f t="shared" si="25"/>
        <v>1457.288</v>
      </c>
    </row>
    <row r="184" spans="1:11" ht="15" hidden="1" customHeight="1" x14ac:dyDescent="0.25">
      <c r="A184" s="27">
        <v>167</v>
      </c>
      <c r="B184" s="48">
        <f t="shared" si="28"/>
        <v>212029.56</v>
      </c>
      <c r="C184" s="48">
        <f t="shared" si="21"/>
        <v>1652.27</v>
      </c>
      <c r="D184" s="48">
        <f t="shared" si="22"/>
        <v>680.47</v>
      </c>
      <c r="E184" s="48">
        <f t="shared" si="23"/>
        <v>971.8</v>
      </c>
      <c r="F184" s="48">
        <f t="shared" si="26"/>
        <v>79332.390000000029</v>
      </c>
      <c r="G184" s="48">
        <f t="shared" si="29"/>
        <v>194944.42999999988</v>
      </c>
      <c r="H184" s="48">
        <f t="shared" si="24"/>
        <v>211349.09</v>
      </c>
      <c r="I184" s="49">
        <f t="shared" si="27"/>
        <v>194.36</v>
      </c>
      <c r="J184" s="50">
        <f t="shared" si="30"/>
        <v>39255.635999999999</v>
      </c>
      <c r="K184" s="51">
        <f t="shared" si="25"/>
        <v>1457.9099999999999</v>
      </c>
    </row>
    <row r="185" spans="1:11" x14ac:dyDescent="0.25">
      <c r="A185" s="26">
        <v>168</v>
      </c>
      <c r="B185" s="48">
        <f t="shared" si="28"/>
        <v>211349.09</v>
      </c>
      <c r="C185" s="48">
        <f t="shared" si="21"/>
        <v>1652.27</v>
      </c>
      <c r="D185" s="48">
        <f t="shared" si="22"/>
        <v>683.59</v>
      </c>
      <c r="E185" s="48">
        <f t="shared" si="23"/>
        <v>968.68</v>
      </c>
      <c r="F185" s="48">
        <f t="shared" si="26"/>
        <v>80015.980000000025</v>
      </c>
      <c r="G185" s="48">
        <f t="shared" si="29"/>
        <v>195913.10999999987</v>
      </c>
      <c r="H185" s="48">
        <f t="shared" si="24"/>
        <v>210665.5</v>
      </c>
      <c r="I185" s="49">
        <f t="shared" si="27"/>
        <v>193.73599999999999</v>
      </c>
      <c r="J185" s="50">
        <f t="shared" si="30"/>
        <v>39449.371999999996</v>
      </c>
      <c r="K185" s="51">
        <f t="shared" si="25"/>
        <v>1458.5340000000001</v>
      </c>
    </row>
    <row r="186" spans="1:11" ht="15" hidden="1" customHeight="1" x14ac:dyDescent="0.25">
      <c r="A186" s="27">
        <v>169</v>
      </c>
      <c r="B186" s="48">
        <f t="shared" si="28"/>
        <v>210665.5</v>
      </c>
      <c r="C186" s="48">
        <f t="shared" si="21"/>
        <v>1652.27</v>
      </c>
      <c r="D186" s="48">
        <f t="shared" si="22"/>
        <v>686.72</v>
      </c>
      <c r="E186" s="48">
        <f t="shared" si="23"/>
        <v>965.55</v>
      </c>
      <c r="F186" s="48">
        <f t="shared" si="26"/>
        <v>80702.700000000026</v>
      </c>
      <c r="G186" s="48">
        <f t="shared" si="29"/>
        <v>196878.65999999986</v>
      </c>
      <c r="H186" s="48">
        <f t="shared" si="24"/>
        <v>209978.78</v>
      </c>
      <c r="I186" s="49">
        <f t="shared" si="27"/>
        <v>193.11</v>
      </c>
      <c r="J186" s="50">
        <f t="shared" si="30"/>
        <v>39642.481999999996</v>
      </c>
      <c r="K186" s="51">
        <f t="shared" si="25"/>
        <v>1459.1599999999999</v>
      </c>
    </row>
    <row r="187" spans="1:11" ht="15" hidden="1" customHeight="1" x14ac:dyDescent="0.25">
      <c r="A187" s="26">
        <v>170</v>
      </c>
      <c r="B187" s="48">
        <f t="shared" si="28"/>
        <v>209978.78</v>
      </c>
      <c r="C187" s="48">
        <f t="shared" si="21"/>
        <v>1652.27</v>
      </c>
      <c r="D187" s="48">
        <f t="shared" si="22"/>
        <v>689.87</v>
      </c>
      <c r="E187" s="48">
        <f t="shared" si="23"/>
        <v>962.4</v>
      </c>
      <c r="F187" s="48">
        <f t="shared" si="26"/>
        <v>81392.570000000022</v>
      </c>
      <c r="G187" s="48">
        <f t="shared" si="29"/>
        <v>197841.05999999985</v>
      </c>
      <c r="H187" s="48">
        <f t="shared" si="24"/>
        <v>209288.91</v>
      </c>
      <c r="I187" s="49">
        <f t="shared" si="27"/>
        <v>192.48000000000002</v>
      </c>
      <c r="J187" s="50">
        <f t="shared" si="30"/>
        <v>39834.962</v>
      </c>
      <c r="K187" s="51">
        <f t="shared" si="25"/>
        <v>1459.79</v>
      </c>
    </row>
    <row r="188" spans="1:11" ht="15" hidden="1" customHeight="1" x14ac:dyDescent="0.25">
      <c r="A188" s="27">
        <v>171</v>
      </c>
      <c r="B188" s="48">
        <f t="shared" si="28"/>
        <v>209288.91</v>
      </c>
      <c r="C188" s="48">
        <f t="shared" si="21"/>
        <v>1652.27</v>
      </c>
      <c r="D188" s="48">
        <f t="shared" si="22"/>
        <v>693.03</v>
      </c>
      <c r="E188" s="48">
        <f t="shared" si="23"/>
        <v>959.24</v>
      </c>
      <c r="F188" s="48">
        <f t="shared" si="26"/>
        <v>82085.60000000002</v>
      </c>
      <c r="G188" s="48">
        <f t="shared" si="29"/>
        <v>198800.29999999984</v>
      </c>
      <c r="H188" s="48">
        <f t="shared" si="24"/>
        <v>208595.88</v>
      </c>
      <c r="I188" s="49">
        <f t="shared" si="27"/>
        <v>191.84800000000001</v>
      </c>
      <c r="J188" s="50">
        <f t="shared" si="30"/>
        <v>40026.81</v>
      </c>
      <c r="K188" s="51">
        <f t="shared" si="25"/>
        <v>1460.422</v>
      </c>
    </row>
    <row r="189" spans="1:11" ht="15" hidden="1" customHeight="1" x14ac:dyDescent="0.25">
      <c r="A189" s="26">
        <v>172</v>
      </c>
      <c r="B189" s="48">
        <f t="shared" si="28"/>
        <v>208595.88</v>
      </c>
      <c r="C189" s="48">
        <f t="shared" si="21"/>
        <v>1652.27</v>
      </c>
      <c r="D189" s="48">
        <f t="shared" si="22"/>
        <v>696.21</v>
      </c>
      <c r="E189" s="48">
        <f t="shared" si="23"/>
        <v>956.06</v>
      </c>
      <c r="F189" s="48">
        <f t="shared" si="26"/>
        <v>82781.810000000027</v>
      </c>
      <c r="G189" s="48">
        <f t="shared" si="29"/>
        <v>199756.35999999984</v>
      </c>
      <c r="H189" s="48">
        <f t="shared" si="24"/>
        <v>207899.67</v>
      </c>
      <c r="I189" s="49">
        <f t="shared" si="27"/>
        <v>191.21199999999999</v>
      </c>
      <c r="J189" s="50">
        <f t="shared" si="30"/>
        <v>40218.021999999997</v>
      </c>
      <c r="K189" s="51">
        <f t="shared" si="25"/>
        <v>1461.058</v>
      </c>
    </row>
    <row r="190" spans="1:11" ht="15" hidden="1" customHeight="1" x14ac:dyDescent="0.25">
      <c r="A190" s="27">
        <v>173</v>
      </c>
      <c r="B190" s="48">
        <f t="shared" si="28"/>
        <v>207899.67</v>
      </c>
      <c r="C190" s="48">
        <f t="shared" si="21"/>
        <v>1652.27</v>
      </c>
      <c r="D190" s="48">
        <f t="shared" si="22"/>
        <v>699.4</v>
      </c>
      <c r="E190" s="48">
        <f t="shared" si="23"/>
        <v>952.87</v>
      </c>
      <c r="F190" s="48">
        <f t="shared" si="26"/>
        <v>83481.210000000021</v>
      </c>
      <c r="G190" s="48">
        <f t="shared" si="29"/>
        <v>200709.22999999984</v>
      </c>
      <c r="H190" s="48">
        <f t="shared" si="24"/>
        <v>207200.27000000002</v>
      </c>
      <c r="I190" s="49">
        <f t="shared" si="27"/>
        <v>190.57400000000001</v>
      </c>
      <c r="J190" s="50">
        <f t="shared" si="30"/>
        <v>40408.595999999998</v>
      </c>
      <c r="K190" s="51">
        <f t="shared" si="25"/>
        <v>1461.6959999999999</v>
      </c>
    </row>
    <row r="191" spans="1:11" ht="15" hidden="1" customHeight="1" x14ac:dyDescent="0.25">
      <c r="A191" s="26">
        <v>174</v>
      </c>
      <c r="B191" s="48">
        <f t="shared" si="28"/>
        <v>207200.27000000002</v>
      </c>
      <c r="C191" s="48">
        <f t="shared" si="21"/>
        <v>1652.27</v>
      </c>
      <c r="D191" s="48">
        <f t="shared" si="22"/>
        <v>702.6</v>
      </c>
      <c r="E191" s="48">
        <f t="shared" si="23"/>
        <v>949.67</v>
      </c>
      <c r="F191" s="48">
        <f t="shared" si="26"/>
        <v>84183.810000000027</v>
      </c>
      <c r="G191" s="48">
        <f t="shared" si="29"/>
        <v>201658.89999999985</v>
      </c>
      <c r="H191" s="48">
        <f t="shared" si="24"/>
        <v>206497.67</v>
      </c>
      <c r="I191" s="49">
        <f t="shared" si="27"/>
        <v>189.934</v>
      </c>
      <c r="J191" s="50">
        <f t="shared" si="30"/>
        <v>40598.53</v>
      </c>
      <c r="K191" s="51">
        <f t="shared" si="25"/>
        <v>1462.336</v>
      </c>
    </row>
    <row r="192" spans="1:11" ht="15" hidden="1" customHeight="1" x14ac:dyDescent="0.25">
      <c r="A192" s="27">
        <v>175</v>
      </c>
      <c r="B192" s="48">
        <f t="shared" si="28"/>
        <v>206497.67</v>
      </c>
      <c r="C192" s="48">
        <f t="shared" si="21"/>
        <v>1652.27</v>
      </c>
      <c r="D192" s="48">
        <f t="shared" si="22"/>
        <v>705.81999999999994</v>
      </c>
      <c r="E192" s="48">
        <f t="shared" si="23"/>
        <v>946.45</v>
      </c>
      <c r="F192" s="48">
        <f t="shared" si="26"/>
        <v>84889.630000000034</v>
      </c>
      <c r="G192" s="48">
        <f t="shared" si="29"/>
        <v>202605.34999999986</v>
      </c>
      <c r="H192" s="48">
        <f t="shared" si="24"/>
        <v>205791.85</v>
      </c>
      <c r="I192" s="49">
        <f t="shared" si="27"/>
        <v>189.29000000000002</v>
      </c>
      <c r="J192" s="50">
        <f t="shared" si="30"/>
        <v>40787.82</v>
      </c>
      <c r="K192" s="51">
        <f t="shared" si="25"/>
        <v>1462.98</v>
      </c>
    </row>
    <row r="193" spans="1:11" ht="15" hidden="1" customHeight="1" x14ac:dyDescent="0.25">
      <c r="A193" s="26">
        <v>176</v>
      </c>
      <c r="B193" s="48">
        <f t="shared" si="28"/>
        <v>205791.85</v>
      </c>
      <c r="C193" s="48">
        <f t="shared" si="21"/>
        <v>1652.27</v>
      </c>
      <c r="D193" s="48">
        <f t="shared" si="22"/>
        <v>709.06</v>
      </c>
      <c r="E193" s="48">
        <f t="shared" si="23"/>
        <v>943.21</v>
      </c>
      <c r="F193" s="48">
        <f t="shared" si="26"/>
        <v>85598.690000000031</v>
      </c>
      <c r="G193" s="48">
        <f t="shared" si="29"/>
        <v>203548.55999999985</v>
      </c>
      <c r="H193" s="48">
        <f t="shared" si="24"/>
        <v>205082.79</v>
      </c>
      <c r="I193" s="49">
        <f t="shared" si="27"/>
        <v>188.64200000000002</v>
      </c>
      <c r="J193" s="50">
        <f t="shared" si="30"/>
        <v>40976.462</v>
      </c>
      <c r="K193" s="51">
        <f t="shared" si="25"/>
        <v>1463.6279999999999</v>
      </c>
    </row>
    <row r="194" spans="1:11" ht="15" hidden="1" customHeight="1" x14ac:dyDescent="0.25">
      <c r="A194" s="27">
        <v>177</v>
      </c>
      <c r="B194" s="48">
        <f t="shared" si="28"/>
        <v>205082.79</v>
      </c>
      <c r="C194" s="48">
        <f t="shared" si="21"/>
        <v>1652.27</v>
      </c>
      <c r="D194" s="48">
        <f t="shared" si="22"/>
        <v>712.31</v>
      </c>
      <c r="E194" s="48">
        <f t="shared" si="23"/>
        <v>939.96</v>
      </c>
      <c r="F194" s="48">
        <f t="shared" si="26"/>
        <v>86311.000000000029</v>
      </c>
      <c r="G194" s="48">
        <f t="shared" si="29"/>
        <v>204488.51999999984</v>
      </c>
      <c r="H194" s="48">
        <f t="shared" si="24"/>
        <v>204370.48</v>
      </c>
      <c r="I194" s="49">
        <f t="shared" si="27"/>
        <v>187.99200000000002</v>
      </c>
      <c r="J194" s="50">
        <f t="shared" si="30"/>
        <v>41164.453999999998</v>
      </c>
      <c r="K194" s="51">
        <f t="shared" si="25"/>
        <v>1464.278</v>
      </c>
    </row>
    <row r="195" spans="1:11" ht="15" hidden="1" customHeight="1" x14ac:dyDescent="0.25">
      <c r="A195" s="26">
        <v>178</v>
      </c>
      <c r="B195" s="48">
        <f t="shared" si="28"/>
        <v>204370.48</v>
      </c>
      <c r="C195" s="48">
        <f t="shared" si="21"/>
        <v>1652.27</v>
      </c>
      <c r="D195" s="48">
        <f t="shared" si="22"/>
        <v>715.56999999999994</v>
      </c>
      <c r="E195" s="48">
        <f t="shared" si="23"/>
        <v>936.7</v>
      </c>
      <c r="F195" s="48">
        <f t="shared" si="26"/>
        <v>87026.570000000036</v>
      </c>
      <c r="G195" s="48">
        <f t="shared" si="29"/>
        <v>205425.21999999986</v>
      </c>
      <c r="H195" s="48">
        <f t="shared" si="24"/>
        <v>203654.91</v>
      </c>
      <c r="I195" s="49">
        <f t="shared" si="27"/>
        <v>187.34000000000003</v>
      </c>
      <c r="J195" s="50">
        <f t="shared" si="30"/>
        <v>41351.793999999994</v>
      </c>
      <c r="K195" s="51">
        <f t="shared" si="25"/>
        <v>1464.9299999999998</v>
      </c>
    </row>
    <row r="196" spans="1:11" ht="15" hidden="1" customHeight="1" x14ac:dyDescent="0.25">
      <c r="A196" s="27">
        <v>179</v>
      </c>
      <c r="B196" s="48">
        <f t="shared" si="28"/>
        <v>203654.91</v>
      </c>
      <c r="C196" s="48">
        <f t="shared" si="21"/>
        <v>1652.27</v>
      </c>
      <c r="D196" s="48">
        <f t="shared" si="22"/>
        <v>718.85</v>
      </c>
      <c r="E196" s="48">
        <f t="shared" si="23"/>
        <v>933.42</v>
      </c>
      <c r="F196" s="48">
        <f t="shared" si="26"/>
        <v>87745.420000000042</v>
      </c>
      <c r="G196" s="48">
        <f t="shared" si="29"/>
        <v>206358.63999999987</v>
      </c>
      <c r="H196" s="48">
        <f t="shared" si="24"/>
        <v>202936.06</v>
      </c>
      <c r="I196" s="49">
        <f t="shared" si="27"/>
        <v>186.684</v>
      </c>
      <c r="J196" s="50">
        <f t="shared" si="30"/>
        <v>41538.477999999996</v>
      </c>
      <c r="K196" s="51">
        <f t="shared" si="25"/>
        <v>1465.586</v>
      </c>
    </row>
    <row r="197" spans="1:11" x14ac:dyDescent="0.25">
      <c r="A197" s="26">
        <v>180</v>
      </c>
      <c r="B197" s="48">
        <f t="shared" si="28"/>
        <v>202936.06</v>
      </c>
      <c r="C197" s="48">
        <f t="shared" si="21"/>
        <v>1652.27</v>
      </c>
      <c r="D197" s="48">
        <f t="shared" si="22"/>
        <v>722.15</v>
      </c>
      <c r="E197" s="48">
        <f t="shared" si="23"/>
        <v>930.12</v>
      </c>
      <c r="F197" s="48">
        <f t="shared" si="26"/>
        <v>88467.570000000036</v>
      </c>
      <c r="G197" s="48">
        <f t="shared" si="29"/>
        <v>207288.75999999986</v>
      </c>
      <c r="H197" s="48">
        <f t="shared" si="24"/>
        <v>202213.91</v>
      </c>
      <c r="I197" s="49">
        <f t="shared" si="27"/>
        <v>186.024</v>
      </c>
      <c r="J197" s="50">
        <f t="shared" si="30"/>
        <v>41724.501999999993</v>
      </c>
      <c r="K197" s="51">
        <f t="shared" si="25"/>
        <v>1466.2460000000001</v>
      </c>
    </row>
    <row r="198" spans="1:11" ht="15" hidden="1" customHeight="1" x14ac:dyDescent="0.25">
      <c r="A198" s="27">
        <v>181</v>
      </c>
      <c r="B198" s="48">
        <f t="shared" si="28"/>
        <v>202213.91</v>
      </c>
      <c r="C198" s="48">
        <f t="shared" si="21"/>
        <v>1652.27</v>
      </c>
      <c r="D198" s="48">
        <f t="shared" si="22"/>
        <v>725.46</v>
      </c>
      <c r="E198" s="48">
        <f t="shared" si="23"/>
        <v>926.81</v>
      </c>
      <c r="F198" s="48">
        <f t="shared" si="26"/>
        <v>89193.030000000042</v>
      </c>
      <c r="G198" s="48">
        <f t="shared" si="29"/>
        <v>208215.56999999986</v>
      </c>
      <c r="H198" s="48">
        <f t="shared" si="24"/>
        <v>201488.45</v>
      </c>
      <c r="I198" s="49">
        <f t="shared" si="27"/>
        <v>185.36199999999999</v>
      </c>
      <c r="J198" s="50">
        <f t="shared" si="30"/>
        <v>41909.863999999994</v>
      </c>
      <c r="K198" s="51">
        <f t="shared" si="25"/>
        <v>1466.9079999999999</v>
      </c>
    </row>
    <row r="199" spans="1:11" ht="15" hidden="1" customHeight="1" x14ac:dyDescent="0.25">
      <c r="A199" s="26">
        <v>182</v>
      </c>
      <c r="B199" s="48">
        <f t="shared" si="28"/>
        <v>201488.45</v>
      </c>
      <c r="C199" s="48">
        <f t="shared" si="21"/>
        <v>1652.27</v>
      </c>
      <c r="D199" s="48">
        <f t="shared" si="22"/>
        <v>728.78</v>
      </c>
      <c r="E199" s="48">
        <f t="shared" si="23"/>
        <v>923.49</v>
      </c>
      <c r="F199" s="48">
        <f t="shared" si="26"/>
        <v>89921.810000000041</v>
      </c>
      <c r="G199" s="48">
        <f t="shared" si="29"/>
        <v>209139.05999999985</v>
      </c>
      <c r="H199" s="48">
        <f t="shared" si="24"/>
        <v>200759.67</v>
      </c>
      <c r="I199" s="49">
        <f t="shared" si="27"/>
        <v>184.69800000000001</v>
      </c>
      <c r="J199" s="50">
        <f t="shared" si="30"/>
        <v>42094.561999999991</v>
      </c>
      <c r="K199" s="51">
        <f t="shared" si="25"/>
        <v>1467.5719999999999</v>
      </c>
    </row>
    <row r="200" spans="1:11" ht="15" hidden="1" customHeight="1" x14ac:dyDescent="0.25">
      <c r="A200" s="27">
        <v>183</v>
      </c>
      <c r="B200" s="48">
        <f t="shared" si="28"/>
        <v>200759.67</v>
      </c>
      <c r="C200" s="48">
        <f t="shared" si="21"/>
        <v>1652.27</v>
      </c>
      <c r="D200" s="48">
        <f t="shared" si="22"/>
        <v>732.12</v>
      </c>
      <c r="E200" s="48">
        <f t="shared" si="23"/>
        <v>920.15</v>
      </c>
      <c r="F200" s="48">
        <f t="shared" si="26"/>
        <v>90653.930000000037</v>
      </c>
      <c r="G200" s="48">
        <f t="shared" si="29"/>
        <v>210059.20999999985</v>
      </c>
      <c r="H200" s="48">
        <f t="shared" si="24"/>
        <v>200027.55000000002</v>
      </c>
      <c r="I200" s="49">
        <f t="shared" si="27"/>
        <v>184.03</v>
      </c>
      <c r="J200" s="50">
        <f t="shared" si="30"/>
        <v>42278.59199999999</v>
      </c>
      <c r="K200" s="51">
        <f t="shared" si="25"/>
        <v>1468.24</v>
      </c>
    </row>
    <row r="201" spans="1:11" ht="15" hidden="1" customHeight="1" x14ac:dyDescent="0.25">
      <c r="A201" s="26">
        <v>184</v>
      </c>
      <c r="B201" s="48">
        <f t="shared" si="28"/>
        <v>200027.55000000002</v>
      </c>
      <c r="C201" s="48">
        <f t="shared" si="21"/>
        <v>1652.27</v>
      </c>
      <c r="D201" s="48">
        <f t="shared" si="22"/>
        <v>735.48</v>
      </c>
      <c r="E201" s="48">
        <f t="shared" si="23"/>
        <v>916.79</v>
      </c>
      <c r="F201" s="48">
        <f t="shared" si="26"/>
        <v>91389.410000000033</v>
      </c>
      <c r="G201" s="48">
        <f t="shared" si="29"/>
        <v>210975.99999999985</v>
      </c>
      <c r="H201" s="48">
        <f t="shared" si="24"/>
        <v>199292.07</v>
      </c>
      <c r="I201" s="49">
        <f t="shared" si="27"/>
        <v>183.358</v>
      </c>
      <c r="J201" s="50">
        <f t="shared" si="30"/>
        <v>42461.94999999999</v>
      </c>
      <c r="K201" s="51">
        <f t="shared" si="25"/>
        <v>1468.912</v>
      </c>
    </row>
    <row r="202" spans="1:11" ht="15" hidden="1" customHeight="1" x14ac:dyDescent="0.25">
      <c r="A202" s="27">
        <v>185</v>
      </c>
      <c r="B202" s="48">
        <f t="shared" si="28"/>
        <v>199292.07</v>
      </c>
      <c r="C202" s="48">
        <f t="shared" si="21"/>
        <v>1652.27</v>
      </c>
      <c r="D202" s="48">
        <f t="shared" si="22"/>
        <v>738.85</v>
      </c>
      <c r="E202" s="48">
        <f t="shared" si="23"/>
        <v>913.42</v>
      </c>
      <c r="F202" s="48">
        <f t="shared" si="26"/>
        <v>92128.260000000038</v>
      </c>
      <c r="G202" s="48">
        <f t="shared" si="29"/>
        <v>211889.41999999987</v>
      </c>
      <c r="H202" s="48">
        <f t="shared" si="24"/>
        <v>198553.22</v>
      </c>
      <c r="I202" s="49">
        <f t="shared" si="27"/>
        <v>182.684</v>
      </c>
      <c r="J202" s="50">
        <f t="shared" si="30"/>
        <v>42644.633999999991</v>
      </c>
      <c r="K202" s="51">
        <f t="shared" si="25"/>
        <v>1469.586</v>
      </c>
    </row>
    <row r="203" spans="1:11" ht="15" hidden="1" customHeight="1" x14ac:dyDescent="0.25">
      <c r="A203" s="26">
        <v>186</v>
      </c>
      <c r="B203" s="48">
        <f t="shared" si="28"/>
        <v>198553.22</v>
      </c>
      <c r="C203" s="48">
        <f t="shared" si="21"/>
        <v>1652.27</v>
      </c>
      <c r="D203" s="48">
        <f t="shared" si="22"/>
        <v>742.23</v>
      </c>
      <c r="E203" s="48">
        <f t="shared" si="23"/>
        <v>910.04</v>
      </c>
      <c r="F203" s="48">
        <f t="shared" si="26"/>
        <v>92870.490000000034</v>
      </c>
      <c r="G203" s="48">
        <f t="shared" si="29"/>
        <v>212799.45999999988</v>
      </c>
      <c r="H203" s="48">
        <f t="shared" si="24"/>
        <v>197810.99</v>
      </c>
      <c r="I203" s="49">
        <f t="shared" si="27"/>
        <v>182.00800000000001</v>
      </c>
      <c r="J203" s="50">
        <f t="shared" si="30"/>
        <v>42826.641999999993</v>
      </c>
      <c r="K203" s="51">
        <f t="shared" si="25"/>
        <v>1470.2619999999999</v>
      </c>
    </row>
    <row r="204" spans="1:11" ht="15" hidden="1" customHeight="1" x14ac:dyDescent="0.25">
      <c r="A204" s="27">
        <v>187</v>
      </c>
      <c r="B204" s="48">
        <f t="shared" si="28"/>
        <v>197810.99</v>
      </c>
      <c r="C204" s="48">
        <f t="shared" si="21"/>
        <v>1652.27</v>
      </c>
      <c r="D204" s="48">
        <f t="shared" si="22"/>
        <v>745.64</v>
      </c>
      <c r="E204" s="48">
        <f t="shared" si="23"/>
        <v>906.63</v>
      </c>
      <c r="F204" s="48">
        <f t="shared" si="26"/>
        <v>93616.130000000034</v>
      </c>
      <c r="G204" s="48">
        <f t="shared" si="29"/>
        <v>213706.08999999988</v>
      </c>
      <c r="H204" s="48">
        <f t="shared" si="24"/>
        <v>197065.34999999998</v>
      </c>
      <c r="I204" s="49">
        <f t="shared" si="27"/>
        <v>181.32600000000002</v>
      </c>
      <c r="J204" s="50">
        <f t="shared" si="30"/>
        <v>43007.967999999993</v>
      </c>
      <c r="K204" s="51">
        <f t="shared" si="25"/>
        <v>1470.944</v>
      </c>
    </row>
    <row r="205" spans="1:11" ht="15" hidden="1" customHeight="1" x14ac:dyDescent="0.25">
      <c r="A205" s="26">
        <v>188</v>
      </c>
      <c r="B205" s="48">
        <f t="shared" si="28"/>
        <v>197065.34999999998</v>
      </c>
      <c r="C205" s="48">
        <f t="shared" si="21"/>
        <v>1652.27</v>
      </c>
      <c r="D205" s="48">
        <f t="shared" si="22"/>
        <v>749.05</v>
      </c>
      <c r="E205" s="48">
        <f t="shared" si="23"/>
        <v>903.22</v>
      </c>
      <c r="F205" s="48">
        <f t="shared" si="26"/>
        <v>94365.180000000037</v>
      </c>
      <c r="G205" s="48">
        <f t="shared" si="29"/>
        <v>214609.30999999988</v>
      </c>
      <c r="H205" s="48">
        <f t="shared" si="24"/>
        <v>196316.3</v>
      </c>
      <c r="I205" s="49">
        <f t="shared" si="27"/>
        <v>180.64400000000001</v>
      </c>
      <c r="J205" s="50">
        <f t="shared" si="30"/>
        <v>43188.611999999994</v>
      </c>
      <c r="K205" s="51">
        <f t="shared" si="25"/>
        <v>1471.626</v>
      </c>
    </row>
    <row r="206" spans="1:11" ht="15" hidden="1" customHeight="1" x14ac:dyDescent="0.25">
      <c r="A206" s="27">
        <v>189</v>
      </c>
      <c r="B206" s="48">
        <f t="shared" si="28"/>
        <v>196316.3</v>
      </c>
      <c r="C206" s="48">
        <f t="shared" si="21"/>
        <v>1652.27</v>
      </c>
      <c r="D206" s="48">
        <f t="shared" si="22"/>
        <v>752.49</v>
      </c>
      <c r="E206" s="48">
        <f t="shared" si="23"/>
        <v>899.78</v>
      </c>
      <c r="F206" s="48">
        <f t="shared" si="26"/>
        <v>95117.670000000042</v>
      </c>
      <c r="G206" s="48">
        <f t="shared" si="29"/>
        <v>215509.08999999988</v>
      </c>
      <c r="H206" s="48">
        <f t="shared" si="24"/>
        <v>195563.81</v>
      </c>
      <c r="I206" s="49">
        <f t="shared" si="27"/>
        <v>179.95600000000002</v>
      </c>
      <c r="J206" s="50">
        <f t="shared" si="30"/>
        <v>43368.567999999992</v>
      </c>
      <c r="K206" s="51">
        <f t="shared" si="25"/>
        <v>1472.3139999999999</v>
      </c>
    </row>
    <row r="207" spans="1:11" ht="15" hidden="1" customHeight="1" x14ac:dyDescent="0.25">
      <c r="A207" s="26">
        <v>190</v>
      </c>
      <c r="B207" s="48">
        <f t="shared" si="28"/>
        <v>195563.81</v>
      </c>
      <c r="C207" s="48">
        <f t="shared" si="21"/>
        <v>1652.27</v>
      </c>
      <c r="D207" s="48">
        <f t="shared" si="22"/>
        <v>755.93999999999994</v>
      </c>
      <c r="E207" s="48">
        <f t="shared" si="23"/>
        <v>896.33</v>
      </c>
      <c r="F207" s="48">
        <f t="shared" si="26"/>
        <v>95873.610000000044</v>
      </c>
      <c r="G207" s="48">
        <f t="shared" si="29"/>
        <v>216405.41999999987</v>
      </c>
      <c r="H207" s="48">
        <f t="shared" si="24"/>
        <v>194807.87</v>
      </c>
      <c r="I207" s="49">
        <f t="shared" si="27"/>
        <v>179.26600000000002</v>
      </c>
      <c r="J207" s="50">
        <f t="shared" si="30"/>
        <v>43547.833999999995</v>
      </c>
      <c r="K207" s="51">
        <f t="shared" si="25"/>
        <v>1473.0039999999999</v>
      </c>
    </row>
    <row r="208" spans="1:11" ht="15" hidden="1" customHeight="1" x14ac:dyDescent="0.25">
      <c r="A208" s="27">
        <v>191</v>
      </c>
      <c r="B208" s="48">
        <f t="shared" si="28"/>
        <v>194807.87</v>
      </c>
      <c r="C208" s="48">
        <f t="shared" si="21"/>
        <v>1652.27</v>
      </c>
      <c r="D208" s="48">
        <f t="shared" si="22"/>
        <v>759.4</v>
      </c>
      <c r="E208" s="48">
        <f t="shared" si="23"/>
        <v>892.87</v>
      </c>
      <c r="F208" s="48">
        <f t="shared" si="26"/>
        <v>96633.010000000038</v>
      </c>
      <c r="G208" s="48">
        <f t="shared" si="29"/>
        <v>217298.28999999986</v>
      </c>
      <c r="H208" s="48">
        <f t="shared" si="24"/>
        <v>194048.47</v>
      </c>
      <c r="I208" s="49">
        <f t="shared" si="27"/>
        <v>178.57400000000001</v>
      </c>
      <c r="J208" s="50">
        <f t="shared" si="30"/>
        <v>43726.407999999996</v>
      </c>
      <c r="K208" s="51">
        <f t="shared" si="25"/>
        <v>1473.6959999999999</v>
      </c>
    </row>
    <row r="209" spans="1:11" x14ac:dyDescent="0.25">
      <c r="A209" s="26">
        <v>192</v>
      </c>
      <c r="B209" s="48">
        <f t="shared" si="28"/>
        <v>194048.47</v>
      </c>
      <c r="C209" s="48">
        <f t="shared" si="21"/>
        <v>1652.27</v>
      </c>
      <c r="D209" s="48">
        <f t="shared" si="22"/>
        <v>762.88</v>
      </c>
      <c r="E209" s="48">
        <f t="shared" si="23"/>
        <v>889.39</v>
      </c>
      <c r="F209" s="48">
        <f t="shared" si="26"/>
        <v>97395.890000000043</v>
      </c>
      <c r="G209" s="48">
        <f t="shared" si="29"/>
        <v>218187.67999999988</v>
      </c>
      <c r="H209" s="48">
        <f t="shared" si="24"/>
        <v>193285.59</v>
      </c>
      <c r="I209" s="49">
        <f t="shared" si="27"/>
        <v>177.87800000000001</v>
      </c>
      <c r="J209" s="50">
        <f t="shared" si="30"/>
        <v>43904.285999999993</v>
      </c>
      <c r="K209" s="51">
        <f t="shared" si="25"/>
        <v>1474.3920000000001</v>
      </c>
    </row>
    <row r="210" spans="1:11" ht="15" hidden="1" customHeight="1" x14ac:dyDescent="0.25">
      <c r="A210" s="27">
        <v>193</v>
      </c>
      <c r="B210" s="48">
        <f t="shared" si="28"/>
        <v>193285.59</v>
      </c>
      <c r="C210" s="48">
        <f t="shared" ref="C210:C273" si="31">$D$10</f>
        <v>1652.27</v>
      </c>
      <c r="D210" s="48">
        <f t="shared" ref="D210:D273" si="32">C210-E210</f>
        <v>766.38</v>
      </c>
      <c r="E210" s="48">
        <f t="shared" ref="E210:E273" si="33">ROUND($B210*($C$7/12),2)</f>
        <v>885.89</v>
      </c>
      <c r="F210" s="48">
        <f t="shared" si="26"/>
        <v>98162.270000000048</v>
      </c>
      <c r="G210" s="48">
        <f t="shared" si="29"/>
        <v>219073.56999999989</v>
      </c>
      <c r="H210" s="48">
        <f t="shared" ref="H210:H273" si="34">$B210-$D210</f>
        <v>192519.21</v>
      </c>
      <c r="I210" s="49">
        <f t="shared" si="27"/>
        <v>177.178</v>
      </c>
      <c r="J210" s="50">
        <f t="shared" si="30"/>
        <v>44081.463999999993</v>
      </c>
      <c r="K210" s="51">
        <f t="shared" ref="K210:K273" si="35">C210-I210</f>
        <v>1475.0920000000001</v>
      </c>
    </row>
    <row r="211" spans="1:11" ht="15" hidden="1" customHeight="1" x14ac:dyDescent="0.25">
      <c r="A211" s="26">
        <v>194</v>
      </c>
      <c r="B211" s="48">
        <f t="shared" si="28"/>
        <v>192519.21</v>
      </c>
      <c r="C211" s="48">
        <f t="shared" si="31"/>
        <v>1652.27</v>
      </c>
      <c r="D211" s="48">
        <f t="shared" si="32"/>
        <v>769.89</v>
      </c>
      <c r="E211" s="48">
        <f t="shared" si="33"/>
        <v>882.38</v>
      </c>
      <c r="F211" s="48">
        <f t="shared" ref="F211:F274" si="36">$D211+$F210</f>
        <v>98932.160000000047</v>
      </c>
      <c r="G211" s="48">
        <f t="shared" si="29"/>
        <v>219955.9499999999</v>
      </c>
      <c r="H211" s="48">
        <f t="shared" si="34"/>
        <v>191749.31999999998</v>
      </c>
      <c r="I211" s="49">
        <f t="shared" ref="I211:I274" si="37">E211*0.2</f>
        <v>176.476</v>
      </c>
      <c r="J211" s="50">
        <f t="shared" si="30"/>
        <v>44257.939999999995</v>
      </c>
      <c r="K211" s="51">
        <f t="shared" si="35"/>
        <v>1475.7939999999999</v>
      </c>
    </row>
    <row r="212" spans="1:11" ht="15" hidden="1" customHeight="1" x14ac:dyDescent="0.25">
      <c r="A212" s="27">
        <v>195</v>
      </c>
      <c r="B212" s="48">
        <f t="shared" ref="B212:B275" si="38">H211</f>
        <v>191749.31999999998</v>
      </c>
      <c r="C212" s="48">
        <f t="shared" si="31"/>
        <v>1652.27</v>
      </c>
      <c r="D212" s="48">
        <f t="shared" si="32"/>
        <v>773.42</v>
      </c>
      <c r="E212" s="48">
        <f t="shared" si="33"/>
        <v>878.85</v>
      </c>
      <c r="F212" s="48">
        <f t="shared" si="36"/>
        <v>99705.580000000045</v>
      </c>
      <c r="G212" s="48">
        <f t="shared" ref="G212:G275" si="39">$E212+$G211</f>
        <v>220834.7999999999</v>
      </c>
      <c r="H212" s="48">
        <f t="shared" si="34"/>
        <v>190975.89999999997</v>
      </c>
      <c r="I212" s="49">
        <f t="shared" si="37"/>
        <v>175.77</v>
      </c>
      <c r="J212" s="50">
        <f t="shared" ref="J212:J275" si="40">J211+I212</f>
        <v>44433.709999999992</v>
      </c>
      <c r="K212" s="51">
        <f t="shared" si="35"/>
        <v>1476.5</v>
      </c>
    </row>
    <row r="213" spans="1:11" ht="15" hidden="1" customHeight="1" x14ac:dyDescent="0.25">
      <c r="A213" s="26">
        <v>196</v>
      </c>
      <c r="B213" s="48">
        <f t="shared" si="38"/>
        <v>190975.89999999997</v>
      </c>
      <c r="C213" s="48">
        <f t="shared" si="31"/>
        <v>1652.27</v>
      </c>
      <c r="D213" s="48">
        <f t="shared" si="32"/>
        <v>776.96</v>
      </c>
      <c r="E213" s="48">
        <f t="shared" si="33"/>
        <v>875.31</v>
      </c>
      <c r="F213" s="48">
        <f t="shared" si="36"/>
        <v>100482.54000000005</v>
      </c>
      <c r="G213" s="48">
        <f t="shared" si="39"/>
        <v>221710.1099999999</v>
      </c>
      <c r="H213" s="48">
        <f t="shared" si="34"/>
        <v>190198.93999999997</v>
      </c>
      <c r="I213" s="49">
        <f t="shared" si="37"/>
        <v>175.06200000000001</v>
      </c>
      <c r="J213" s="50">
        <f t="shared" si="40"/>
        <v>44608.77199999999</v>
      </c>
      <c r="K213" s="51">
        <f t="shared" si="35"/>
        <v>1477.2080000000001</v>
      </c>
    </row>
    <row r="214" spans="1:11" ht="15" hidden="1" customHeight="1" x14ac:dyDescent="0.25">
      <c r="A214" s="27">
        <v>197</v>
      </c>
      <c r="B214" s="48">
        <f t="shared" si="38"/>
        <v>190198.93999999997</v>
      </c>
      <c r="C214" s="48">
        <f t="shared" si="31"/>
        <v>1652.27</v>
      </c>
      <c r="D214" s="48">
        <f t="shared" si="32"/>
        <v>780.52</v>
      </c>
      <c r="E214" s="48">
        <f t="shared" si="33"/>
        <v>871.75</v>
      </c>
      <c r="F214" s="48">
        <f t="shared" si="36"/>
        <v>101263.06000000006</v>
      </c>
      <c r="G214" s="48">
        <f t="shared" si="39"/>
        <v>222581.8599999999</v>
      </c>
      <c r="H214" s="48">
        <f t="shared" si="34"/>
        <v>189418.41999999998</v>
      </c>
      <c r="I214" s="49">
        <f t="shared" si="37"/>
        <v>174.35000000000002</v>
      </c>
      <c r="J214" s="50">
        <f t="shared" si="40"/>
        <v>44783.121999999988</v>
      </c>
      <c r="K214" s="51">
        <f t="shared" si="35"/>
        <v>1477.92</v>
      </c>
    </row>
    <row r="215" spans="1:11" ht="15" hidden="1" customHeight="1" x14ac:dyDescent="0.25">
      <c r="A215" s="26">
        <v>198</v>
      </c>
      <c r="B215" s="48">
        <f t="shared" si="38"/>
        <v>189418.41999999998</v>
      </c>
      <c r="C215" s="48">
        <f t="shared" si="31"/>
        <v>1652.27</v>
      </c>
      <c r="D215" s="48">
        <f t="shared" si="32"/>
        <v>784.1</v>
      </c>
      <c r="E215" s="48">
        <f t="shared" si="33"/>
        <v>868.17</v>
      </c>
      <c r="F215" s="48">
        <f t="shared" si="36"/>
        <v>102047.16000000006</v>
      </c>
      <c r="G215" s="48">
        <f t="shared" si="39"/>
        <v>223450.02999999991</v>
      </c>
      <c r="H215" s="48">
        <f t="shared" si="34"/>
        <v>188634.31999999998</v>
      </c>
      <c r="I215" s="49">
        <f t="shared" si="37"/>
        <v>173.63400000000001</v>
      </c>
      <c r="J215" s="50">
        <f t="shared" si="40"/>
        <v>44956.755999999987</v>
      </c>
      <c r="K215" s="51">
        <f t="shared" si="35"/>
        <v>1478.636</v>
      </c>
    </row>
    <row r="216" spans="1:11" ht="15" hidden="1" customHeight="1" x14ac:dyDescent="0.25">
      <c r="A216" s="27">
        <v>199</v>
      </c>
      <c r="B216" s="48">
        <f t="shared" si="38"/>
        <v>188634.31999999998</v>
      </c>
      <c r="C216" s="48">
        <f t="shared" si="31"/>
        <v>1652.27</v>
      </c>
      <c r="D216" s="48">
        <f t="shared" si="32"/>
        <v>787.69999999999993</v>
      </c>
      <c r="E216" s="48">
        <f t="shared" si="33"/>
        <v>864.57</v>
      </c>
      <c r="F216" s="48">
        <f t="shared" si="36"/>
        <v>102834.86000000006</v>
      </c>
      <c r="G216" s="48">
        <f t="shared" si="39"/>
        <v>224314.59999999992</v>
      </c>
      <c r="H216" s="48">
        <f t="shared" si="34"/>
        <v>187846.61999999997</v>
      </c>
      <c r="I216" s="49">
        <f t="shared" si="37"/>
        <v>172.91400000000002</v>
      </c>
      <c r="J216" s="50">
        <f t="shared" si="40"/>
        <v>45129.669999999984</v>
      </c>
      <c r="K216" s="51">
        <f t="shared" si="35"/>
        <v>1479.356</v>
      </c>
    </row>
    <row r="217" spans="1:11" ht="15" hidden="1" customHeight="1" x14ac:dyDescent="0.25">
      <c r="A217" s="26">
        <v>200</v>
      </c>
      <c r="B217" s="48">
        <f t="shared" si="38"/>
        <v>187846.61999999997</v>
      </c>
      <c r="C217" s="48">
        <f t="shared" si="31"/>
        <v>1652.27</v>
      </c>
      <c r="D217" s="48">
        <f t="shared" si="32"/>
        <v>791.31</v>
      </c>
      <c r="E217" s="48">
        <f t="shared" si="33"/>
        <v>860.96</v>
      </c>
      <c r="F217" s="48">
        <f t="shared" si="36"/>
        <v>103626.17000000006</v>
      </c>
      <c r="G217" s="48">
        <f t="shared" si="39"/>
        <v>225175.55999999991</v>
      </c>
      <c r="H217" s="48">
        <f t="shared" si="34"/>
        <v>187055.30999999997</v>
      </c>
      <c r="I217" s="49">
        <f t="shared" si="37"/>
        <v>172.19200000000001</v>
      </c>
      <c r="J217" s="50">
        <f t="shared" si="40"/>
        <v>45301.861999999986</v>
      </c>
      <c r="K217" s="51">
        <f t="shared" si="35"/>
        <v>1480.078</v>
      </c>
    </row>
    <row r="218" spans="1:11" ht="15" hidden="1" customHeight="1" x14ac:dyDescent="0.25">
      <c r="A218" s="27">
        <v>201</v>
      </c>
      <c r="B218" s="48">
        <f t="shared" si="38"/>
        <v>187055.30999999997</v>
      </c>
      <c r="C218" s="48">
        <f t="shared" si="31"/>
        <v>1652.27</v>
      </c>
      <c r="D218" s="48">
        <f t="shared" si="32"/>
        <v>794.93</v>
      </c>
      <c r="E218" s="48">
        <f t="shared" si="33"/>
        <v>857.34</v>
      </c>
      <c r="F218" s="48">
        <f t="shared" si="36"/>
        <v>104421.10000000005</v>
      </c>
      <c r="G218" s="48">
        <f t="shared" si="39"/>
        <v>226032.89999999991</v>
      </c>
      <c r="H218" s="48">
        <f t="shared" si="34"/>
        <v>186260.37999999998</v>
      </c>
      <c r="I218" s="49">
        <f t="shared" si="37"/>
        <v>171.46800000000002</v>
      </c>
      <c r="J218" s="50">
        <f t="shared" si="40"/>
        <v>45473.329999999987</v>
      </c>
      <c r="K218" s="51">
        <f t="shared" si="35"/>
        <v>1480.8019999999999</v>
      </c>
    </row>
    <row r="219" spans="1:11" ht="15" hidden="1" customHeight="1" x14ac:dyDescent="0.25">
      <c r="A219" s="26">
        <v>202</v>
      </c>
      <c r="B219" s="48">
        <f t="shared" si="38"/>
        <v>186260.37999999998</v>
      </c>
      <c r="C219" s="48">
        <f t="shared" si="31"/>
        <v>1652.27</v>
      </c>
      <c r="D219" s="48">
        <f t="shared" si="32"/>
        <v>798.57999999999993</v>
      </c>
      <c r="E219" s="48">
        <f t="shared" si="33"/>
        <v>853.69</v>
      </c>
      <c r="F219" s="48">
        <f t="shared" si="36"/>
        <v>105219.68000000005</v>
      </c>
      <c r="G219" s="48">
        <f t="shared" si="39"/>
        <v>226886.58999999991</v>
      </c>
      <c r="H219" s="48">
        <f t="shared" si="34"/>
        <v>185461.8</v>
      </c>
      <c r="I219" s="49">
        <f t="shared" si="37"/>
        <v>170.73800000000003</v>
      </c>
      <c r="J219" s="50">
        <f t="shared" si="40"/>
        <v>45644.067999999985</v>
      </c>
      <c r="K219" s="51">
        <f t="shared" si="35"/>
        <v>1481.5319999999999</v>
      </c>
    </row>
    <row r="220" spans="1:11" ht="15" hidden="1" customHeight="1" x14ac:dyDescent="0.25">
      <c r="A220" s="27">
        <v>203</v>
      </c>
      <c r="B220" s="48">
        <f t="shared" si="38"/>
        <v>185461.8</v>
      </c>
      <c r="C220" s="48">
        <f t="shared" si="31"/>
        <v>1652.27</v>
      </c>
      <c r="D220" s="48">
        <f t="shared" si="32"/>
        <v>802.24</v>
      </c>
      <c r="E220" s="48">
        <f t="shared" si="33"/>
        <v>850.03</v>
      </c>
      <c r="F220" s="48">
        <f t="shared" si="36"/>
        <v>106021.92000000006</v>
      </c>
      <c r="G220" s="48">
        <f t="shared" si="39"/>
        <v>227736.61999999991</v>
      </c>
      <c r="H220" s="48">
        <f t="shared" si="34"/>
        <v>184659.56</v>
      </c>
      <c r="I220" s="49">
        <f t="shared" si="37"/>
        <v>170.006</v>
      </c>
      <c r="J220" s="50">
        <f t="shared" si="40"/>
        <v>45814.073999999986</v>
      </c>
      <c r="K220" s="51">
        <f t="shared" si="35"/>
        <v>1482.2639999999999</v>
      </c>
    </row>
    <row r="221" spans="1:11" x14ac:dyDescent="0.25">
      <c r="A221" s="26">
        <v>204</v>
      </c>
      <c r="B221" s="48">
        <f t="shared" si="38"/>
        <v>184659.56</v>
      </c>
      <c r="C221" s="48">
        <f t="shared" si="31"/>
        <v>1652.27</v>
      </c>
      <c r="D221" s="48">
        <f t="shared" si="32"/>
        <v>805.91</v>
      </c>
      <c r="E221" s="48">
        <f t="shared" si="33"/>
        <v>846.36</v>
      </c>
      <c r="F221" s="48">
        <f t="shared" si="36"/>
        <v>106827.83000000006</v>
      </c>
      <c r="G221" s="48">
        <f t="shared" si="39"/>
        <v>228582.97999999989</v>
      </c>
      <c r="H221" s="48">
        <f t="shared" si="34"/>
        <v>183853.65</v>
      </c>
      <c r="I221" s="49">
        <f t="shared" si="37"/>
        <v>169.27200000000002</v>
      </c>
      <c r="J221" s="50">
        <f t="shared" si="40"/>
        <v>45983.345999999983</v>
      </c>
      <c r="K221" s="51">
        <f t="shared" si="35"/>
        <v>1482.998</v>
      </c>
    </row>
    <row r="222" spans="1:11" ht="15" hidden="1" customHeight="1" x14ac:dyDescent="0.25">
      <c r="A222" s="27">
        <v>205</v>
      </c>
      <c r="B222" s="48">
        <f t="shared" si="38"/>
        <v>183853.65</v>
      </c>
      <c r="C222" s="48">
        <f t="shared" si="31"/>
        <v>1652.27</v>
      </c>
      <c r="D222" s="48">
        <f t="shared" si="32"/>
        <v>809.61</v>
      </c>
      <c r="E222" s="48">
        <f t="shared" si="33"/>
        <v>842.66</v>
      </c>
      <c r="F222" s="48">
        <f t="shared" si="36"/>
        <v>107637.44000000006</v>
      </c>
      <c r="G222" s="48">
        <f t="shared" si="39"/>
        <v>229425.6399999999</v>
      </c>
      <c r="H222" s="48">
        <f t="shared" si="34"/>
        <v>183044.04</v>
      </c>
      <c r="I222" s="49">
        <f t="shared" si="37"/>
        <v>168.53200000000001</v>
      </c>
      <c r="J222" s="50">
        <f t="shared" si="40"/>
        <v>46151.877999999982</v>
      </c>
      <c r="K222" s="51">
        <f t="shared" si="35"/>
        <v>1483.7380000000001</v>
      </c>
    </row>
    <row r="223" spans="1:11" ht="15" hidden="1" customHeight="1" x14ac:dyDescent="0.25">
      <c r="A223" s="26">
        <v>206</v>
      </c>
      <c r="B223" s="48">
        <f t="shared" si="38"/>
        <v>183044.04</v>
      </c>
      <c r="C223" s="48">
        <f t="shared" si="31"/>
        <v>1652.27</v>
      </c>
      <c r="D223" s="48">
        <f t="shared" si="32"/>
        <v>813.31999999999994</v>
      </c>
      <c r="E223" s="48">
        <f t="shared" si="33"/>
        <v>838.95</v>
      </c>
      <c r="F223" s="48">
        <f t="shared" si="36"/>
        <v>108450.76000000007</v>
      </c>
      <c r="G223" s="48">
        <f t="shared" si="39"/>
        <v>230264.58999999991</v>
      </c>
      <c r="H223" s="48">
        <f t="shared" si="34"/>
        <v>182230.72</v>
      </c>
      <c r="I223" s="49">
        <f t="shared" si="37"/>
        <v>167.79000000000002</v>
      </c>
      <c r="J223" s="50">
        <f t="shared" si="40"/>
        <v>46319.667999999983</v>
      </c>
      <c r="K223" s="51">
        <f t="shared" si="35"/>
        <v>1484.48</v>
      </c>
    </row>
    <row r="224" spans="1:11" ht="15" hidden="1" customHeight="1" x14ac:dyDescent="0.25">
      <c r="A224" s="27">
        <v>207</v>
      </c>
      <c r="B224" s="48">
        <f t="shared" si="38"/>
        <v>182230.72</v>
      </c>
      <c r="C224" s="48">
        <f t="shared" si="31"/>
        <v>1652.27</v>
      </c>
      <c r="D224" s="48">
        <f t="shared" si="32"/>
        <v>817.05</v>
      </c>
      <c r="E224" s="48">
        <f t="shared" si="33"/>
        <v>835.22</v>
      </c>
      <c r="F224" s="48">
        <f t="shared" si="36"/>
        <v>109267.81000000007</v>
      </c>
      <c r="G224" s="48">
        <f t="shared" si="39"/>
        <v>231099.80999999991</v>
      </c>
      <c r="H224" s="48">
        <f t="shared" si="34"/>
        <v>181413.67</v>
      </c>
      <c r="I224" s="49">
        <f t="shared" si="37"/>
        <v>167.04400000000001</v>
      </c>
      <c r="J224" s="50">
        <f t="shared" si="40"/>
        <v>46486.711999999985</v>
      </c>
      <c r="K224" s="51">
        <f t="shared" si="35"/>
        <v>1485.2259999999999</v>
      </c>
    </row>
    <row r="225" spans="1:11" ht="15" hidden="1" customHeight="1" x14ac:dyDescent="0.25">
      <c r="A225" s="26">
        <v>208</v>
      </c>
      <c r="B225" s="48">
        <f t="shared" si="38"/>
        <v>181413.67</v>
      </c>
      <c r="C225" s="48">
        <f t="shared" si="31"/>
        <v>1652.27</v>
      </c>
      <c r="D225" s="48">
        <f t="shared" si="32"/>
        <v>820.79</v>
      </c>
      <c r="E225" s="48">
        <f t="shared" si="33"/>
        <v>831.48</v>
      </c>
      <c r="F225" s="48">
        <f t="shared" si="36"/>
        <v>110088.60000000006</v>
      </c>
      <c r="G225" s="48">
        <f t="shared" si="39"/>
        <v>231931.28999999992</v>
      </c>
      <c r="H225" s="48">
        <f t="shared" si="34"/>
        <v>180592.88</v>
      </c>
      <c r="I225" s="49">
        <f t="shared" si="37"/>
        <v>166.29600000000002</v>
      </c>
      <c r="J225" s="50">
        <f t="shared" si="40"/>
        <v>46653.007999999987</v>
      </c>
      <c r="K225" s="51">
        <f t="shared" si="35"/>
        <v>1485.9739999999999</v>
      </c>
    </row>
    <row r="226" spans="1:11" ht="15" hidden="1" customHeight="1" x14ac:dyDescent="0.25">
      <c r="A226" s="27">
        <v>209</v>
      </c>
      <c r="B226" s="48">
        <f t="shared" si="38"/>
        <v>180592.88</v>
      </c>
      <c r="C226" s="48">
        <f t="shared" si="31"/>
        <v>1652.27</v>
      </c>
      <c r="D226" s="48">
        <f t="shared" si="32"/>
        <v>824.55</v>
      </c>
      <c r="E226" s="48">
        <f t="shared" si="33"/>
        <v>827.72</v>
      </c>
      <c r="F226" s="48">
        <f t="shared" si="36"/>
        <v>110913.15000000007</v>
      </c>
      <c r="G226" s="48">
        <f t="shared" si="39"/>
        <v>232759.00999999992</v>
      </c>
      <c r="H226" s="48">
        <f t="shared" si="34"/>
        <v>179768.33000000002</v>
      </c>
      <c r="I226" s="49">
        <f t="shared" si="37"/>
        <v>165.54400000000001</v>
      </c>
      <c r="J226" s="50">
        <f t="shared" si="40"/>
        <v>46818.551999999989</v>
      </c>
      <c r="K226" s="51">
        <f t="shared" si="35"/>
        <v>1486.7259999999999</v>
      </c>
    </row>
    <row r="227" spans="1:11" ht="15" hidden="1" customHeight="1" x14ac:dyDescent="0.25">
      <c r="A227" s="26">
        <v>210</v>
      </c>
      <c r="B227" s="48">
        <f t="shared" si="38"/>
        <v>179768.33000000002</v>
      </c>
      <c r="C227" s="48">
        <f t="shared" si="31"/>
        <v>1652.27</v>
      </c>
      <c r="D227" s="48">
        <f t="shared" si="32"/>
        <v>828.32999999999993</v>
      </c>
      <c r="E227" s="48">
        <f t="shared" si="33"/>
        <v>823.94</v>
      </c>
      <c r="F227" s="48">
        <f t="shared" si="36"/>
        <v>111741.48000000007</v>
      </c>
      <c r="G227" s="48">
        <f t="shared" si="39"/>
        <v>233582.94999999992</v>
      </c>
      <c r="H227" s="48">
        <f t="shared" si="34"/>
        <v>178940.00000000003</v>
      </c>
      <c r="I227" s="49">
        <f t="shared" si="37"/>
        <v>164.78800000000001</v>
      </c>
      <c r="J227" s="50">
        <f t="shared" si="40"/>
        <v>46983.339999999989</v>
      </c>
      <c r="K227" s="51">
        <f t="shared" si="35"/>
        <v>1487.482</v>
      </c>
    </row>
    <row r="228" spans="1:11" ht="15" hidden="1" customHeight="1" x14ac:dyDescent="0.25">
      <c r="A228" s="27">
        <v>211</v>
      </c>
      <c r="B228" s="48">
        <f t="shared" si="38"/>
        <v>178940.00000000003</v>
      </c>
      <c r="C228" s="48">
        <f t="shared" si="31"/>
        <v>1652.27</v>
      </c>
      <c r="D228" s="48">
        <f t="shared" si="32"/>
        <v>832.13</v>
      </c>
      <c r="E228" s="48">
        <f t="shared" si="33"/>
        <v>820.14</v>
      </c>
      <c r="F228" s="48">
        <f t="shared" si="36"/>
        <v>112573.61000000007</v>
      </c>
      <c r="G228" s="48">
        <f t="shared" si="39"/>
        <v>234403.08999999994</v>
      </c>
      <c r="H228" s="48">
        <f t="shared" si="34"/>
        <v>178107.87000000002</v>
      </c>
      <c r="I228" s="49">
        <f t="shared" si="37"/>
        <v>164.02800000000002</v>
      </c>
      <c r="J228" s="50">
        <f t="shared" si="40"/>
        <v>47147.367999999988</v>
      </c>
      <c r="K228" s="51">
        <f t="shared" si="35"/>
        <v>1488.242</v>
      </c>
    </row>
    <row r="229" spans="1:11" ht="15" hidden="1" customHeight="1" x14ac:dyDescent="0.25">
      <c r="A229" s="26">
        <v>212</v>
      </c>
      <c r="B229" s="48">
        <f t="shared" si="38"/>
        <v>178107.87000000002</v>
      </c>
      <c r="C229" s="48">
        <f t="shared" si="31"/>
        <v>1652.27</v>
      </c>
      <c r="D229" s="48">
        <f t="shared" si="32"/>
        <v>835.93999999999994</v>
      </c>
      <c r="E229" s="48">
        <f t="shared" si="33"/>
        <v>816.33</v>
      </c>
      <c r="F229" s="48">
        <f t="shared" si="36"/>
        <v>113409.55000000008</v>
      </c>
      <c r="G229" s="48">
        <f t="shared" si="39"/>
        <v>235219.41999999993</v>
      </c>
      <c r="H229" s="48">
        <f t="shared" si="34"/>
        <v>177271.93000000002</v>
      </c>
      <c r="I229" s="49">
        <f t="shared" si="37"/>
        <v>163.26600000000002</v>
      </c>
      <c r="J229" s="50">
        <f t="shared" si="40"/>
        <v>47310.633999999991</v>
      </c>
      <c r="K229" s="51">
        <f t="shared" si="35"/>
        <v>1489.0039999999999</v>
      </c>
    </row>
    <row r="230" spans="1:11" ht="15" hidden="1" customHeight="1" x14ac:dyDescent="0.25">
      <c r="A230" s="27">
        <v>213</v>
      </c>
      <c r="B230" s="48">
        <f t="shared" si="38"/>
        <v>177271.93000000002</v>
      </c>
      <c r="C230" s="48">
        <f t="shared" si="31"/>
        <v>1652.27</v>
      </c>
      <c r="D230" s="48">
        <f t="shared" si="32"/>
        <v>839.77</v>
      </c>
      <c r="E230" s="48">
        <f t="shared" si="33"/>
        <v>812.5</v>
      </c>
      <c r="F230" s="48">
        <f t="shared" si="36"/>
        <v>114249.32000000008</v>
      </c>
      <c r="G230" s="48">
        <f t="shared" si="39"/>
        <v>236031.91999999993</v>
      </c>
      <c r="H230" s="48">
        <f t="shared" si="34"/>
        <v>176432.16000000003</v>
      </c>
      <c r="I230" s="49">
        <f t="shared" si="37"/>
        <v>162.5</v>
      </c>
      <c r="J230" s="50">
        <f t="shared" si="40"/>
        <v>47473.133999999991</v>
      </c>
      <c r="K230" s="51">
        <f t="shared" si="35"/>
        <v>1489.77</v>
      </c>
    </row>
    <row r="231" spans="1:11" ht="15" hidden="1" customHeight="1" x14ac:dyDescent="0.25">
      <c r="A231" s="26">
        <v>214</v>
      </c>
      <c r="B231" s="48">
        <f t="shared" si="38"/>
        <v>176432.16000000003</v>
      </c>
      <c r="C231" s="48">
        <f t="shared" si="31"/>
        <v>1652.27</v>
      </c>
      <c r="D231" s="48">
        <f t="shared" si="32"/>
        <v>843.62</v>
      </c>
      <c r="E231" s="48">
        <f t="shared" si="33"/>
        <v>808.65</v>
      </c>
      <c r="F231" s="48">
        <f t="shared" si="36"/>
        <v>115092.94000000008</v>
      </c>
      <c r="G231" s="48">
        <f t="shared" si="39"/>
        <v>236840.56999999992</v>
      </c>
      <c r="H231" s="48">
        <f t="shared" si="34"/>
        <v>175588.54000000004</v>
      </c>
      <c r="I231" s="49">
        <f t="shared" si="37"/>
        <v>161.73000000000002</v>
      </c>
      <c r="J231" s="50">
        <f t="shared" si="40"/>
        <v>47634.863999999994</v>
      </c>
      <c r="K231" s="51">
        <f t="shared" si="35"/>
        <v>1490.54</v>
      </c>
    </row>
    <row r="232" spans="1:11" ht="15" hidden="1" customHeight="1" x14ac:dyDescent="0.25">
      <c r="A232" s="27">
        <v>215</v>
      </c>
      <c r="B232" s="48">
        <f t="shared" si="38"/>
        <v>175588.54000000004</v>
      </c>
      <c r="C232" s="48">
        <f t="shared" si="31"/>
        <v>1652.27</v>
      </c>
      <c r="D232" s="48">
        <f t="shared" si="32"/>
        <v>847.49</v>
      </c>
      <c r="E232" s="48">
        <f t="shared" si="33"/>
        <v>804.78</v>
      </c>
      <c r="F232" s="48">
        <f t="shared" si="36"/>
        <v>115940.43000000008</v>
      </c>
      <c r="G232" s="48">
        <f t="shared" si="39"/>
        <v>237645.34999999992</v>
      </c>
      <c r="H232" s="48">
        <f t="shared" si="34"/>
        <v>174741.05000000005</v>
      </c>
      <c r="I232" s="49">
        <f t="shared" si="37"/>
        <v>160.95600000000002</v>
      </c>
      <c r="J232" s="50">
        <f t="shared" si="40"/>
        <v>47795.819999999992</v>
      </c>
      <c r="K232" s="51">
        <f t="shared" si="35"/>
        <v>1491.3139999999999</v>
      </c>
    </row>
    <row r="233" spans="1:11" x14ac:dyDescent="0.25">
      <c r="A233" s="26">
        <v>216</v>
      </c>
      <c r="B233" s="48">
        <f t="shared" si="38"/>
        <v>174741.05000000005</v>
      </c>
      <c r="C233" s="48">
        <f t="shared" si="31"/>
        <v>1652.27</v>
      </c>
      <c r="D233" s="48">
        <f t="shared" si="32"/>
        <v>851.37</v>
      </c>
      <c r="E233" s="48">
        <f t="shared" si="33"/>
        <v>800.9</v>
      </c>
      <c r="F233" s="48">
        <f t="shared" si="36"/>
        <v>116791.80000000008</v>
      </c>
      <c r="G233" s="48">
        <f t="shared" si="39"/>
        <v>238446.24999999991</v>
      </c>
      <c r="H233" s="48">
        <f t="shared" si="34"/>
        <v>173889.68000000005</v>
      </c>
      <c r="I233" s="49">
        <f t="shared" si="37"/>
        <v>160.18</v>
      </c>
      <c r="J233" s="50">
        <f t="shared" si="40"/>
        <v>47955.999999999993</v>
      </c>
      <c r="K233" s="51">
        <f t="shared" si="35"/>
        <v>1492.09</v>
      </c>
    </row>
    <row r="234" spans="1:11" ht="15" hidden="1" customHeight="1" x14ac:dyDescent="0.25">
      <c r="A234" s="27">
        <v>217</v>
      </c>
      <c r="B234" s="48">
        <f t="shared" si="38"/>
        <v>173889.68000000005</v>
      </c>
      <c r="C234" s="48">
        <f t="shared" si="31"/>
        <v>1652.27</v>
      </c>
      <c r="D234" s="48">
        <f t="shared" si="32"/>
        <v>855.28</v>
      </c>
      <c r="E234" s="48">
        <f t="shared" si="33"/>
        <v>796.99</v>
      </c>
      <c r="F234" s="48">
        <f t="shared" si="36"/>
        <v>117647.08000000007</v>
      </c>
      <c r="G234" s="48">
        <f t="shared" si="39"/>
        <v>239243.2399999999</v>
      </c>
      <c r="H234" s="48">
        <f t="shared" si="34"/>
        <v>173034.40000000005</v>
      </c>
      <c r="I234" s="49">
        <f t="shared" si="37"/>
        <v>159.39800000000002</v>
      </c>
      <c r="J234" s="50">
        <f t="shared" si="40"/>
        <v>48115.397999999994</v>
      </c>
      <c r="K234" s="51">
        <f t="shared" si="35"/>
        <v>1492.8719999999998</v>
      </c>
    </row>
    <row r="235" spans="1:11" ht="15" hidden="1" customHeight="1" x14ac:dyDescent="0.25">
      <c r="A235" s="26">
        <v>218</v>
      </c>
      <c r="B235" s="48">
        <f t="shared" si="38"/>
        <v>173034.40000000005</v>
      </c>
      <c r="C235" s="48">
        <f t="shared" si="31"/>
        <v>1652.27</v>
      </c>
      <c r="D235" s="48">
        <f t="shared" si="32"/>
        <v>859.19999999999993</v>
      </c>
      <c r="E235" s="48">
        <f t="shared" si="33"/>
        <v>793.07</v>
      </c>
      <c r="F235" s="48">
        <f t="shared" si="36"/>
        <v>118506.28000000007</v>
      </c>
      <c r="G235" s="48">
        <f t="shared" si="39"/>
        <v>240036.30999999991</v>
      </c>
      <c r="H235" s="48">
        <f t="shared" si="34"/>
        <v>172175.20000000004</v>
      </c>
      <c r="I235" s="49">
        <f t="shared" si="37"/>
        <v>158.61400000000003</v>
      </c>
      <c r="J235" s="50">
        <f t="shared" si="40"/>
        <v>48274.011999999995</v>
      </c>
      <c r="K235" s="51">
        <f t="shared" si="35"/>
        <v>1493.6559999999999</v>
      </c>
    </row>
    <row r="236" spans="1:11" ht="15" hidden="1" customHeight="1" x14ac:dyDescent="0.25">
      <c r="A236" s="27">
        <v>219</v>
      </c>
      <c r="B236" s="48">
        <f t="shared" si="38"/>
        <v>172175.20000000004</v>
      </c>
      <c r="C236" s="48">
        <f t="shared" si="31"/>
        <v>1652.27</v>
      </c>
      <c r="D236" s="48">
        <f t="shared" si="32"/>
        <v>863.13</v>
      </c>
      <c r="E236" s="48">
        <f t="shared" si="33"/>
        <v>789.14</v>
      </c>
      <c r="F236" s="48">
        <f t="shared" si="36"/>
        <v>119369.41000000008</v>
      </c>
      <c r="G236" s="48">
        <f t="shared" si="39"/>
        <v>240825.44999999992</v>
      </c>
      <c r="H236" s="48">
        <f t="shared" si="34"/>
        <v>171312.07000000004</v>
      </c>
      <c r="I236" s="49">
        <f t="shared" si="37"/>
        <v>157.828</v>
      </c>
      <c r="J236" s="50">
        <f t="shared" si="40"/>
        <v>48431.839999999997</v>
      </c>
      <c r="K236" s="51">
        <f t="shared" si="35"/>
        <v>1494.442</v>
      </c>
    </row>
    <row r="237" spans="1:11" ht="15" hidden="1" customHeight="1" x14ac:dyDescent="0.25">
      <c r="A237" s="26">
        <v>220</v>
      </c>
      <c r="B237" s="48">
        <f t="shared" si="38"/>
        <v>171312.07000000004</v>
      </c>
      <c r="C237" s="48">
        <f t="shared" si="31"/>
        <v>1652.27</v>
      </c>
      <c r="D237" s="48">
        <f t="shared" si="32"/>
        <v>867.09</v>
      </c>
      <c r="E237" s="48">
        <f t="shared" si="33"/>
        <v>785.18</v>
      </c>
      <c r="F237" s="48">
        <f t="shared" si="36"/>
        <v>120236.50000000007</v>
      </c>
      <c r="G237" s="48">
        <f t="shared" si="39"/>
        <v>241610.62999999992</v>
      </c>
      <c r="H237" s="48">
        <f t="shared" si="34"/>
        <v>170444.98000000004</v>
      </c>
      <c r="I237" s="49">
        <f t="shared" si="37"/>
        <v>157.036</v>
      </c>
      <c r="J237" s="50">
        <f t="shared" si="40"/>
        <v>48588.875999999997</v>
      </c>
      <c r="K237" s="51">
        <f t="shared" si="35"/>
        <v>1495.2339999999999</v>
      </c>
    </row>
    <row r="238" spans="1:11" ht="15" hidden="1" customHeight="1" x14ac:dyDescent="0.25">
      <c r="A238" s="27">
        <v>221</v>
      </c>
      <c r="B238" s="48">
        <f t="shared" si="38"/>
        <v>170444.98000000004</v>
      </c>
      <c r="C238" s="48">
        <f t="shared" si="31"/>
        <v>1652.27</v>
      </c>
      <c r="D238" s="48">
        <f t="shared" si="32"/>
        <v>871.06</v>
      </c>
      <c r="E238" s="48">
        <f t="shared" si="33"/>
        <v>781.21</v>
      </c>
      <c r="F238" s="48">
        <f t="shared" si="36"/>
        <v>121107.56000000007</v>
      </c>
      <c r="G238" s="48">
        <f t="shared" si="39"/>
        <v>242391.83999999991</v>
      </c>
      <c r="H238" s="48">
        <f t="shared" si="34"/>
        <v>169573.92000000004</v>
      </c>
      <c r="I238" s="49">
        <f t="shared" si="37"/>
        <v>156.24200000000002</v>
      </c>
      <c r="J238" s="50">
        <f t="shared" si="40"/>
        <v>48745.117999999995</v>
      </c>
      <c r="K238" s="51">
        <f t="shared" si="35"/>
        <v>1496.028</v>
      </c>
    </row>
    <row r="239" spans="1:11" ht="15" hidden="1" customHeight="1" x14ac:dyDescent="0.25">
      <c r="A239" s="26">
        <v>222</v>
      </c>
      <c r="B239" s="48">
        <f t="shared" si="38"/>
        <v>169573.92000000004</v>
      </c>
      <c r="C239" s="48">
        <f t="shared" si="31"/>
        <v>1652.27</v>
      </c>
      <c r="D239" s="48">
        <f t="shared" si="32"/>
        <v>875.06</v>
      </c>
      <c r="E239" s="48">
        <f t="shared" si="33"/>
        <v>777.21</v>
      </c>
      <c r="F239" s="48">
        <f t="shared" si="36"/>
        <v>121982.62000000007</v>
      </c>
      <c r="G239" s="48">
        <f t="shared" si="39"/>
        <v>243169.0499999999</v>
      </c>
      <c r="H239" s="48">
        <f t="shared" si="34"/>
        <v>168698.86000000004</v>
      </c>
      <c r="I239" s="49">
        <f t="shared" si="37"/>
        <v>155.44200000000001</v>
      </c>
      <c r="J239" s="50">
        <f t="shared" si="40"/>
        <v>48900.56</v>
      </c>
      <c r="K239" s="51">
        <f t="shared" si="35"/>
        <v>1496.828</v>
      </c>
    </row>
    <row r="240" spans="1:11" ht="15" hidden="1" customHeight="1" x14ac:dyDescent="0.25">
      <c r="A240" s="27">
        <v>223</v>
      </c>
      <c r="B240" s="48">
        <f t="shared" si="38"/>
        <v>168698.86000000004</v>
      </c>
      <c r="C240" s="48">
        <f t="shared" si="31"/>
        <v>1652.27</v>
      </c>
      <c r="D240" s="48">
        <f t="shared" si="32"/>
        <v>879.06999999999994</v>
      </c>
      <c r="E240" s="48">
        <f t="shared" si="33"/>
        <v>773.2</v>
      </c>
      <c r="F240" s="48">
        <f t="shared" si="36"/>
        <v>122861.69000000008</v>
      </c>
      <c r="G240" s="48">
        <f t="shared" si="39"/>
        <v>243942.24999999991</v>
      </c>
      <c r="H240" s="48">
        <f t="shared" si="34"/>
        <v>167819.79000000004</v>
      </c>
      <c r="I240" s="49">
        <f t="shared" si="37"/>
        <v>154.64000000000001</v>
      </c>
      <c r="J240" s="50">
        <f t="shared" si="40"/>
        <v>49055.199999999997</v>
      </c>
      <c r="K240" s="51">
        <f t="shared" si="35"/>
        <v>1497.6299999999999</v>
      </c>
    </row>
    <row r="241" spans="1:11" ht="15" hidden="1" customHeight="1" x14ac:dyDescent="0.25">
      <c r="A241" s="26">
        <v>224</v>
      </c>
      <c r="B241" s="48">
        <f t="shared" si="38"/>
        <v>167819.79000000004</v>
      </c>
      <c r="C241" s="48">
        <f t="shared" si="31"/>
        <v>1652.27</v>
      </c>
      <c r="D241" s="48">
        <f t="shared" si="32"/>
        <v>883.1</v>
      </c>
      <c r="E241" s="48">
        <f t="shared" si="33"/>
        <v>769.17</v>
      </c>
      <c r="F241" s="48">
        <f t="shared" si="36"/>
        <v>123744.79000000008</v>
      </c>
      <c r="G241" s="48">
        <f t="shared" si="39"/>
        <v>244711.41999999993</v>
      </c>
      <c r="H241" s="48">
        <f t="shared" si="34"/>
        <v>166936.69000000003</v>
      </c>
      <c r="I241" s="49">
        <f t="shared" si="37"/>
        <v>153.834</v>
      </c>
      <c r="J241" s="50">
        <f t="shared" si="40"/>
        <v>49209.034</v>
      </c>
      <c r="K241" s="51">
        <f t="shared" si="35"/>
        <v>1498.4359999999999</v>
      </c>
    </row>
    <row r="242" spans="1:11" ht="15" hidden="1" customHeight="1" x14ac:dyDescent="0.25">
      <c r="A242" s="27">
        <v>225</v>
      </c>
      <c r="B242" s="48">
        <f t="shared" si="38"/>
        <v>166936.69000000003</v>
      </c>
      <c r="C242" s="48">
        <f t="shared" si="31"/>
        <v>1652.27</v>
      </c>
      <c r="D242" s="48">
        <f t="shared" si="32"/>
        <v>887.14</v>
      </c>
      <c r="E242" s="48">
        <f t="shared" si="33"/>
        <v>765.13</v>
      </c>
      <c r="F242" s="48">
        <f t="shared" si="36"/>
        <v>124631.93000000008</v>
      </c>
      <c r="G242" s="48">
        <f t="shared" si="39"/>
        <v>245476.54999999993</v>
      </c>
      <c r="H242" s="48">
        <f t="shared" si="34"/>
        <v>166049.55000000002</v>
      </c>
      <c r="I242" s="49">
        <f t="shared" si="37"/>
        <v>153.02600000000001</v>
      </c>
      <c r="J242" s="50">
        <f t="shared" si="40"/>
        <v>49362.06</v>
      </c>
      <c r="K242" s="51">
        <f t="shared" si="35"/>
        <v>1499.2439999999999</v>
      </c>
    </row>
    <row r="243" spans="1:11" ht="15" hidden="1" customHeight="1" x14ac:dyDescent="0.25">
      <c r="A243" s="26">
        <v>226</v>
      </c>
      <c r="B243" s="48">
        <f t="shared" si="38"/>
        <v>166049.55000000002</v>
      </c>
      <c r="C243" s="48">
        <f t="shared" si="31"/>
        <v>1652.27</v>
      </c>
      <c r="D243" s="48">
        <f t="shared" si="32"/>
        <v>891.21</v>
      </c>
      <c r="E243" s="48">
        <f t="shared" si="33"/>
        <v>761.06</v>
      </c>
      <c r="F243" s="48">
        <f t="shared" si="36"/>
        <v>125523.14000000009</v>
      </c>
      <c r="G243" s="48">
        <f t="shared" si="39"/>
        <v>246237.60999999993</v>
      </c>
      <c r="H243" s="48">
        <f t="shared" si="34"/>
        <v>165158.34000000003</v>
      </c>
      <c r="I243" s="49">
        <f t="shared" si="37"/>
        <v>152.21199999999999</v>
      </c>
      <c r="J243" s="50">
        <f t="shared" si="40"/>
        <v>49514.271999999997</v>
      </c>
      <c r="K243" s="51">
        <f t="shared" si="35"/>
        <v>1500.058</v>
      </c>
    </row>
    <row r="244" spans="1:11" ht="15" hidden="1" customHeight="1" x14ac:dyDescent="0.25">
      <c r="A244" s="27">
        <v>227</v>
      </c>
      <c r="B244" s="48">
        <f t="shared" si="38"/>
        <v>165158.34000000003</v>
      </c>
      <c r="C244" s="48">
        <f t="shared" si="31"/>
        <v>1652.27</v>
      </c>
      <c r="D244" s="48">
        <f t="shared" si="32"/>
        <v>895.29</v>
      </c>
      <c r="E244" s="48">
        <f t="shared" si="33"/>
        <v>756.98</v>
      </c>
      <c r="F244" s="48">
        <f t="shared" si="36"/>
        <v>126418.43000000008</v>
      </c>
      <c r="G244" s="48">
        <f t="shared" si="39"/>
        <v>246994.58999999994</v>
      </c>
      <c r="H244" s="48">
        <f t="shared" si="34"/>
        <v>164263.05000000002</v>
      </c>
      <c r="I244" s="49">
        <f t="shared" si="37"/>
        <v>151.39600000000002</v>
      </c>
      <c r="J244" s="50">
        <f t="shared" si="40"/>
        <v>49665.667999999998</v>
      </c>
      <c r="K244" s="51">
        <f t="shared" si="35"/>
        <v>1500.874</v>
      </c>
    </row>
    <row r="245" spans="1:11" x14ac:dyDescent="0.25">
      <c r="A245" s="26">
        <v>228</v>
      </c>
      <c r="B245" s="48">
        <f t="shared" si="38"/>
        <v>164263.05000000002</v>
      </c>
      <c r="C245" s="48">
        <f t="shared" si="31"/>
        <v>1652.27</v>
      </c>
      <c r="D245" s="48">
        <f t="shared" si="32"/>
        <v>899.4</v>
      </c>
      <c r="E245" s="48">
        <f t="shared" si="33"/>
        <v>752.87</v>
      </c>
      <c r="F245" s="48">
        <f t="shared" si="36"/>
        <v>127317.83000000007</v>
      </c>
      <c r="G245" s="48">
        <f t="shared" si="39"/>
        <v>247747.45999999993</v>
      </c>
      <c r="H245" s="48">
        <f t="shared" si="34"/>
        <v>163363.65000000002</v>
      </c>
      <c r="I245" s="49">
        <f t="shared" si="37"/>
        <v>150.57400000000001</v>
      </c>
      <c r="J245" s="50">
        <f t="shared" si="40"/>
        <v>49816.241999999998</v>
      </c>
      <c r="K245" s="51">
        <f t="shared" si="35"/>
        <v>1501.6959999999999</v>
      </c>
    </row>
    <row r="246" spans="1:11" ht="15" hidden="1" customHeight="1" x14ac:dyDescent="0.25">
      <c r="A246" s="27">
        <v>229</v>
      </c>
      <c r="B246" s="48">
        <f t="shared" si="38"/>
        <v>163363.65000000002</v>
      </c>
      <c r="C246" s="48">
        <f t="shared" si="31"/>
        <v>1652.27</v>
      </c>
      <c r="D246" s="48">
        <f t="shared" si="32"/>
        <v>903.52</v>
      </c>
      <c r="E246" s="48">
        <f t="shared" si="33"/>
        <v>748.75</v>
      </c>
      <c r="F246" s="48">
        <f t="shared" si="36"/>
        <v>128221.35000000008</v>
      </c>
      <c r="G246" s="48">
        <f t="shared" si="39"/>
        <v>248496.20999999993</v>
      </c>
      <c r="H246" s="48">
        <f t="shared" si="34"/>
        <v>162460.13000000003</v>
      </c>
      <c r="I246" s="49">
        <f t="shared" si="37"/>
        <v>149.75</v>
      </c>
      <c r="J246" s="50">
        <f t="shared" si="40"/>
        <v>49965.991999999998</v>
      </c>
      <c r="K246" s="51">
        <f t="shared" si="35"/>
        <v>1502.52</v>
      </c>
    </row>
    <row r="247" spans="1:11" ht="15" hidden="1" customHeight="1" x14ac:dyDescent="0.25">
      <c r="A247" s="26">
        <v>230</v>
      </c>
      <c r="B247" s="48">
        <f t="shared" si="38"/>
        <v>162460.13000000003</v>
      </c>
      <c r="C247" s="48">
        <f t="shared" si="31"/>
        <v>1652.27</v>
      </c>
      <c r="D247" s="48">
        <f t="shared" si="32"/>
        <v>907.66</v>
      </c>
      <c r="E247" s="48">
        <f t="shared" si="33"/>
        <v>744.61</v>
      </c>
      <c r="F247" s="48">
        <f t="shared" si="36"/>
        <v>129129.01000000008</v>
      </c>
      <c r="G247" s="48">
        <f t="shared" si="39"/>
        <v>249240.81999999992</v>
      </c>
      <c r="H247" s="48">
        <f t="shared" si="34"/>
        <v>161552.47000000003</v>
      </c>
      <c r="I247" s="49">
        <f t="shared" si="37"/>
        <v>148.922</v>
      </c>
      <c r="J247" s="50">
        <f t="shared" si="40"/>
        <v>50114.913999999997</v>
      </c>
      <c r="K247" s="51">
        <f t="shared" si="35"/>
        <v>1503.348</v>
      </c>
    </row>
    <row r="248" spans="1:11" ht="15" hidden="1" customHeight="1" x14ac:dyDescent="0.25">
      <c r="A248" s="27">
        <v>231</v>
      </c>
      <c r="B248" s="48">
        <f t="shared" si="38"/>
        <v>161552.47000000003</v>
      </c>
      <c r="C248" s="48">
        <f t="shared" si="31"/>
        <v>1652.27</v>
      </c>
      <c r="D248" s="48">
        <f t="shared" si="32"/>
        <v>911.81999999999994</v>
      </c>
      <c r="E248" s="48">
        <f t="shared" si="33"/>
        <v>740.45</v>
      </c>
      <c r="F248" s="48">
        <f t="shared" si="36"/>
        <v>130040.83000000009</v>
      </c>
      <c r="G248" s="48">
        <f t="shared" si="39"/>
        <v>249981.26999999993</v>
      </c>
      <c r="H248" s="48">
        <f t="shared" si="34"/>
        <v>160640.65000000002</v>
      </c>
      <c r="I248" s="49">
        <f t="shared" si="37"/>
        <v>148.09</v>
      </c>
      <c r="J248" s="50">
        <f t="shared" si="40"/>
        <v>50263.003999999994</v>
      </c>
      <c r="K248" s="51">
        <f t="shared" si="35"/>
        <v>1504.18</v>
      </c>
    </row>
    <row r="249" spans="1:11" ht="15" hidden="1" customHeight="1" x14ac:dyDescent="0.25">
      <c r="A249" s="26">
        <v>232</v>
      </c>
      <c r="B249" s="48">
        <f t="shared" si="38"/>
        <v>160640.65000000002</v>
      </c>
      <c r="C249" s="48">
        <f t="shared" si="31"/>
        <v>1652.27</v>
      </c>
      <c r="D249" s="48">
        <f t="shared" si="32"/>
        <v>916</v>
      </c>
      <c r="E249" s="48">
        <f t="shared" si="33"/>
        <v>736.27</v>
      </c>
      <c r="F249" s="48">
        <f t="shared" si="36"/>
        <v>130956.83000000009</v>
      </c>
      <c r="G249" s="48">
        <f t="shared" si="39"/>
        <v>250717.53999999992</v>
      </c>
      <c r="H249" s="48">
        <f t="shared" si="34"/>
        <v>159724.65000000002</v>
      </c>
      <c r="I249" s="49">
        <f t="shared" si="37"/>
        <v>147.25399999999999</v>
      </c>
      <c r="J249" s="50">
        <f t="shared" si="40"/>
        <v>50410.257999999994</v>
      </c>
      <c r="K249" s="51">
        <f t="shared" si="35"/>
        <v>1505.0160000000001</v>
      </c>
    </row>
    <row r="250" spans="1:11" ht="15" hidden="1" customHeight="1" x14ac:dyDescent="0.25">
      <c r="A250" s="27">
        <v>233</v>
      </c>
      <c r="B250" s="48">
        <f t="shared" si="38"/>
        <v>159724.65000000002</v>
      </c>
      <c r="C250" s="48">
        <f t="shared" si="31"/>
        <v>1652.27</v>
      </c>
      <c r="D250" s="48">
        <f t="shared" si="32"/>
        <v>920.19999999999993</v>
      </c>
      <c r="E250" s="48">
        <f t="shared" si="33"/>
        <v>732.07</v>
      </c>
      <c r="F250" s="48">
        <f t="shared" si="36"/>
        <v>131877.03000000009</v>
      </c>
      <c r="G250" s="48">
        <f t="shared" si="39"/>
        <v>251449.60999999993</v>
      </c>
      <c r="H250" s="48">
        <f t="shared" si="34"/>
        <v>158804.45000000001</v>
      </c>
      <c r="I250" s="49">
        <f t="shared" si="37"/>
        <v>146.41400000000002</v>
      </c>
      <c r="J250" s="50">
        <f t="shared" si="40"/>
        <v>50556.671999999991</v>
      </c>
      <c r="K250" s="51">
        <f t="shared" si="35"/>
        <v>1505.856</v>
      </c>
    </row>
    <row r="251" spans="1:11" ht="15" hidden="1" customHeight="1" x14ac:dyDescent="0.25">
      <c r="A251" s="26">
        <v>234</v>
      </c>
      <c r="B251" s="48">
        <f t="shared" si="38"/>
        <v>158804.45000000001</v>
      </c>
      <c r="C251" s="48">
        <f t="shared" si="31"/>
        <v>1652.27</v>
      </c>
      <c r="D251" s="48">
        <f t="shared" si="32"/>
        <v>924.42</v>
      </c>
      <c r="E251" s="48">
        <f t="shared" si="33"/>
        <v>727.85</v>
      </c>
      <c r="F251" s="48">
        <f t="shared" si="36"/>
        <v>132801.4500000001</v>
      </c>
      <c r="G251" s="48">
        <f t="shared" si="39"/>
        <v>252177.45999999993</v>
      </c>
      <c r="H251" s="48">
        <f t="shared" si="34"/>
        <v>157880.03</v>
      </c>
      <c r="I251" s="49">
        <f t="shared" si="37"/>
        <v>145.57000000000002</v>
      </c>
      <c r="J251" s="50">
        <f t="shared" si="40"/>
        <v>50702.241999999991</v>
      </c>
      <c r="K251" s="51">
        <f t="shared" si="35"/>
        <v>1506.7</v>
      </c>
    </row>
    <row r="252" spans="1:11" ht="15" hidden="1" customHeight="1" x14ac:dyDescent="0.25">
      <c r="A252" s="27">
        <v>235</v>
      </c>
      <c r="B252" s="48">
        <f t="shared" si="38"/>
        <v>157880.03</v>
      </c>
      <c r="C252" s="48">
        <f t="shared" si="31"/>
        <v>1652.27</v>
      </c>
      <c r="D252" s="48">
        <f t="shared" si="32"/>
        <v>928.65</v>
      </c>
      <c r="E252" s="48">
        <f t="shared" si="33"/>
        <v>723.62</v>
      </c>
      <c r="F252" s="48">
        <f t="shared" si="36"/>
        <v>133730.10000000009</v>
      </c>
      <c r="G252" s="48">
        <f t="shared" si="39"/>
        <v>252901.07999999993</v>
      </c>
      <c r="H252" s="48">
        <f t="shared" si="34"/>
        <v>156951.38</v>
      </c>
      <c r="I252" s="49">
        <f t="shared" si="37"/>
        <v>144.72400000000002</v>
      </c>
      <c r="J252" s="50">
        <f t="shared" si="40"/>
        <v>50846.965999999993</v>
      </c>
      <c r="K252" s="51">
        <f t="shared" si="35"/>
        <v>1507.546</v>
      </c>
    </row>
    <row r="253" spans="1:11" ht="15" hidden="1" customHeight="1" x14ac:dyDescent="0.25">
      <c r="A253" s="26">
        <v>236</v>
      </c>
      <c r="B253" s="48">
        <f t="shared" si="38"/>
        <v>156951.38</v>
      </c>
      <c r="C253" s="48">
        <f t="shared" si="31"/>
        <v>1652.27</v>
      </c>
      <c r="D253" s="48">
        <f t="shared" si="32"/>
        <v>932.91</v>
      </c>
      <c r="E253" s="48">
        <f t="shared" si="33"/>
        <v>719.36</v>
      </c>
      <c r="F253" s="48">
        <f t="shared" si="36"/>
        <v>134663.0100000001</v>
      </c>
      <c r="G253" s="48">
        <f t="shared" si="39"/>
        <v>253620.43999999992</v>
      </c>
      <c r="H253" s="48">
        <f t="shared" si="34"/>
        <v>156018.47</v>
      </c>
      <c r="I253" s="49">
        <f t="shared" si="37"/>
        <v>143.87200000000001</v>
      </c>
      <c r="J253" s="50">
        <f t="shared" si="40"/>
        <v>50990.837999999996</v>
      </c>
      <c r="K253" s="51">
        <f t="shared" si="35"/>
        <v>1508.3979999999999</v>
      </c>
    </row>
    <row r="254" spans="1:11" ht="15" hidden="1" customHeight="1" x14ac:dyDescent="0.25">
      <c r="A254" s="27">
        <v>237</v>
      </c>
      <c r="B254" s="48">
        <f t="shared" si="38"/>
        <v>156018.47</v>
      </c>
      <c r="C254" s="48">
        <f t="shared" si="31"/>
        <v>1652.27</v>
      </c>
      <c r="D254" s="48">
        <f t="shared" si="32"/>
        <v>937.18999999999994</v>
      </c>
      <c r="E254" s="48">
        <f t="shared" si="33"/>
        <v>715.08</v>
      </c>
      <c r="F254" s="48">
        <f t="shared" si="36"/>
        <v>135600.2000000001</v>
      </c>
      <c r="G254" s="48">
        <f t="shared" si="39"/>
        <v>254335.5199999999</v>
      </c>
      <c r="H254" s="48">
        <f t="shared" si="34"/>
        <v>155081.28</v>
      </c>
      <c r="I254" s="49">
        <f t="shared" si="37"/>
        <v>143.01600000000002</v>
      </c>
      <c r="J254" s="50">
        <f t="shared" si="40"/>
        <v>51133.853999999999</v>
      </c>
      <c r="K254" s="51">
        <f t="shared" si="35"/>
        <v>1509.2539999999999</v>
      </c>
    </row>
    <row r="255" spans="1:11" ht="15" hidden="1" customHeight="1" x14ac:dyDescent="0.25">
      <c r="A255" s="26">
        <v>238</v>
      </c>
      <c r="B255" s="48">
        <f t="shared" si="38"/>
        <v>155081.28</v>
      </c>
      <c r="C255" s="48">
        <f t="shared" si="31"/>
        <v>1652.27</v>
      </c>
      <c r="D255" s="48">
        <f t="shared" si="32"/>
        <v>941.48</v>
      </c>
      <c r="E255" s="48">
        <f t="shared" si="33"/>
        <v>710.79</v>
      </c>
      <c r="F255" s="48">
        <f t="shared" si="36"/>
        <v>136541.68000000011</v>
      </c>
      <c r="G255" s="48">
        <f t="shared" si="39"/>
        <v>255046.30999999991</v>
      </c>
      <c r="H255" s="48">
        <f t="shared" si="34"/>
        <v>154139.79999999999</v>
      </c>
      <c r="I255" s="49">
        <f t="shared" si="37"/>
        <v>142.15799999999999</v>
      </c>
      <c r="J255" s="50">
        <f t="shared" si="40"/>
        <v>51276.012000000002</v>
      </c>
      <c r="K255" s="51">
        <f t="shared" si="35"/>
        <v>1510.1120000000001</v>
      </c>
    </row>
    <row r="256" spans="1:11" ht="15" hidden="1" customHeight="1" x14ac:dyDescent="0.25">
      <c r="A256" s="27">
        <v>239</v>
      </c>
      <c r="B256" s="48">
        <f t="shared" si="38"/>
        <v>154139.79999999999</v>
      </c>
      <c r="C256" s="48">
        <f t="shared" si="31"/>
        <v>1652.27</v>
      </c>
      <c r="D256" s="48">
        <f t="shared" si="32"/>
        <v>945.8</v>
      </c>
      <c r="E256" s="48">
        <f t="shared" si="33"/>
        <v>706.47</v>
      </c>
      <c r="F256" s="48">
        <f t="shared" si="36"/>
        <v>137487.4800000001</v>
      </c>
      <c r="G256" s="48">
        <f t="shared" si="39"/>
        <v>255752.77999999991</v>
      </c>
      <c r="H256" s="48">
        <f t="shared" si="34"/>
        <v>153194</v>
      </c>
      <c r="I256" s="49">
        <f t="shared" si="37"/>
        <v>141.29400000000001</v>
      </c>
      <c r="J256" s="50">
        <f t="shared" si="40"/>
        <v>51417.306000000004</v>
      </c>
      <c r="K256" s="51">
        <f t="shared" si="35"/>
        <v>1510.9759999999999</v>
      </c>
    </row>
    <row r="257" spans="1:11" x14ac:dyDescent="0.25">
      <c r="A257" s="26">
        <v>240</v>
      </c>
      <c r="B257" s="48">
        <f t="shared" si="38"/>
        <v>153194</v>
      </c>
      <c r="C257" s="48">
        <f t="shared" si="31"/>
        <v>1652.27</v>
      </c>
      <c r="D257" s="48">
        <f t="shared" si="32"/>
        <v>950.13</v>
      </c>
      <c r="E257" s="48">
        <f t="shared" si="33"/>
        <v>702.14</v>
      </c>
      <c r="F257" s="48">
        <f t="shared" si="36"/>
        <v>138437.6100000001</v>
      </c>
      <c r="G257" s="48">
        <f t="shared" si="39"/>
        <v>256454.91999999993</v>
      </c>
      <c r="H257" s="48">
        <f t="shared" si="34"/>
        <v>152243.87</v>
      </c>
      <c r="I257" s="49">
        <f t="shared" si="37"/>
        <v>140.428</v>
      </c>
      <c r="J257" s="50">
        <f t="shared" si="40"/>
        <v>51557.734000000004</v>
      </c>
      <c r="K257" s="51">
        <f t="shared" si="35"/>
        <v>1511.8420000000001</v>
      </c>
    </row>
    <row r="258" spans="1:11" ht="15" hidden="1" customHeight="1" x14ac:dyDescent="0.25">
      <c r="A258" s="27">
        <v>241</v>
      </c>
      <c r="B258" s="48">
        <f t="shared" si="38"/>
        <v>152243.87</v>
      </c>
      <c r="C258" s="48">
        <f t="shared" si="31"/>
        <v>1652.27</v>
      </c>
      <c r="D258" s="48">
        <f t="shared" si="32"/>
        <v>954.49</v>
      </c>
      <c r="E258" s="48">
        <f t="shared" si="33"/>
        <v>697.78</v>
      </c>
      <c r="F258" s="48">
        <f t="shared" si="36"/>
        <v>139392.10000000009</v>
      </c>
      <c r="G258" s="48">
        <f t="shared" si="39"/>
        <v>257152.69999999992</v>
      </c>
      <c r="H258" s="48">
        <f t="shared" si="34"/>
        <v>151289.38</v>
      </c>
      <c r="I258" s="49">
        <f t="shared" si="37"/>
        <v>139.55600000000001</v>
      </c>
      <c r="J258" s="50">
        <f t="shared" si="40"/>
        <v>51697.29</v>
      </c>
      <c r="K258" s="51">
        <f t="shared" si="35"/>
        <v>1512.7139999999999</v>
      </c>
    </row>
    <row r="259" spans="1:11" ht="15" hidden="1" customHeight="1" x14ac:dyDescent="0.25">
      <c r="A259" s="26">
        <v>242</v>
      </c>
      <c r="B259" s="48">
        <f t="shared" si="38"/>
        <v>151289.38</v>
      </c>
      <c r="C259" s="48">
        <f t="shared" si="31"/>
        <v>1652.27</v>
      </c>
      <c r="D259" s="48">
        <f t="shared" si="32"/>
        <v>958.86</v>
      </c>
      <c r="E259" s="48">
        <f t="shared" si="33"/>
        <v>693.41</v>
      </c>
      <c r="F259" s="48">
        <f t="shared" si="36"/>
        <v>140350.96000000008</v>
      </c>
      <c r="G259" s="48">
        <f t="shared" si="39"/>
        <v>257846.10999999993</v>
      </c>
      <c r="H259" s="48">
        <f t="shared" si="34"/>
        <v>150330.52000000002</v>
      </c>
      <c r="I259" s="49">
        <f t="shared" si="37"/>
        <v>138.68199999999999</v>
      </c>
      <c r="J259" s="50">
        <f t="shared" si="40"/>
        <v>51835.972000000002</v>
      </c>
      <c r="K259" s="51">
        <f t="shared" si="35"/>
        <v>1513.588</v>
      </c>
    </row>
    <row r="260" spans="1:11" ht="15" hidden="1" customHeight="1" x14ac:dyDescent="0.25">
      <c r="A260" s="27">
        <v>243</v>
      </c>
      <c r="B260" s="48">
        <f t="shared" si="38"/>
        <v>150330.52000000002</v>
      </c>
      <c r="C260" s="48">
        <f t="shared" si="31"/>
        <v>1652.27</v>
      </c>
      <c r="D260" s="48">
        <f t="shared" si="32"/>
        <v>963.26</v>
      </c>
      <c r="E260" s="48">
        <f t="shared" si="33"/>
        <v>689.01</v>
      </c>
      <c r="F260" s="48">
        <f t="shared" si="36"/>
        <v>141314.22000000009</v>
      </c>
      <c r="G260" s="48">
        <f t="shared" si="39"/>
        <v>258535.11999999994</v>
      </c>
      <c r="H260" s="48">
        <f t="shared" si="34"/>
        <v>149367.26</v>
      </c>
      <c r="I260" s="49">
        <f t="shared" si="37"/>
        <v>137.80199999999999</v>
      </c>
      <c r="J260" s="50">
        <f t="shared" si="40"/>
        <v>51973.774000000005</v>
      </c>
      <c r="K260" s="51">
        <f t="shared" si="35"/>
        <v>1514.4680000000001</v>
      </c>
    </row>
    <row r="261" spans="1:11" ht="15" hidden="1" customHeight="1" x14ac:dyDescent="0.25">
      <c r="A261" s="26">
        <v>244</v>
      </c>
      <c r="B261" s="48">
        <f t="shared" si="38"/>
        <v>149367.26</v>
      </c>
      <c r="C261" s="48">
        <f t="shared" si="31"/>
        <v>1652.27</v>
      </c>
      <c r="D261" s="48">
        <f t="shared" si="32"/>
        <v>967.67</v>
      </c>
      <c r="E261" s="48">
        <f t="shared" si="33"/>
        <v>684.6</v>
      </c>
      <c r="F261" s="48">
        <f t="shared" si="36"/>
        <v>142281.8900000001</v>
      </c>
      <c r="G261" s="48">
        <f t="shared" si="39"/>
        <v>259219.71999999994</v>
      </c>
      <c r="H261" s="48">
        <f t="shared" si="34"/>
        <v>148399.59</v>
      </c>
      <c r="I261" s="49">
        <f t="shared" si="37"/>
        <v>136.92000000000002</v>
      </c>
      <c r="J261" s="50">
        <f t="shared" si="40"/>
        <v>52110.694000000003</v>
      </c>
      <c r="K261" s="51">
        <f t="shared" si="35"/>
        <v>1515.35</v>
      </c>
    </row>
    <row r="262" spans="1:11" ht="15" hidden="1" customHeight="1" x14ac:dyDescent="0.25">
      <c r="A262" s="27">
        <v>245</v>
      </c>
      <c r="B262" s="48">
        <f t="shared" si="38"/>
        <v>148399.59</v>
      </c>
      <c r="C262" s="48">
        <f t="shared" si="31"/>
        <v>1652.27</v>
      </c>
      <c r="D262" s="48">
        <f t="shared" si="32"/>
        <v>972.11</v>
      </c>
      <c r="E262" s="48">
        <f t="shared" si="33"/>
        <v>680.16</v>
      </c>
      <c r="F262" s="48">
        <f t="shared" si="36"/>
        <v>143254.00000000009</v>
      </c>
      <c r="G262" s="48">
        <f t="shared" si="39"/>
        <v>259899.87999999995</v>
      </c>
      <c r="H262" s="48">
        <f t="shared" si="34"/>
        <v>147427.48000000001</v>
      </c>
      <c r="I262" s="49">
        <f t="shared" si="37"/>
        <v>136.03200000000001</v>
      </c>
      <c r="J262" s="50">
        <f t="shared" si="40"/>
        <v>52246.726000000002</v>
      </c>
      <c r="K262" s="51">
        <f t="shared" si="35"/>
        <v>1516.2380000000001</v>
      </c>
    </row>
    <row r="263" spans="1:11" ht="15" hidden="1" customHeight="1" x14ac:dyDescent="0.25">
      <c r="A263" s="26">
        <v>246</v>
      </c>
      <c r="B263" s="48">
        <f t="shared" si="38"/>
        <v>147427.48000000001</v>
      </c>
      <c r="C263" s="48">
        <f t="shared" si="31"/>
        <v>1652.27</v>
      </c>
      <c r="D263" s="48">
        <f t="shared" si="32"/>
        <v>976.56</v>
      </c>
      <c r="E263" s="48">
        <f t="shared" si="33"/>
        <v>675.71</v>
      </c>
      <c r="F263" s="48">
        <f t="shared" si="36"/>
        <v>144230.56000000008</v>
      </c>
      <c r="G263" s="48">
        <f t="shared" si="39"/>
        <v>260575.58999999994</v>
      </c>
      <c r="H263" s="48">
        <f t="shared" si="34"/>
        <v>146450.92000000001</v>
      </c>
      <c r="I263" s="49">
        <f t="shared" si="37"/>
        <v>135.14200000000002</v>
      </c>
      <c r="J263" s="50">
        <f t="shared" si="40"/>
        <v>52381.868000000002</v>
      </c>
      <c r="K263" s="51">
        <f t="shared" si="35"/>
        <v>1517.1279999999999</v>
      </c>
    </row>
    <row r="264" spans="1:11" ht="15" hidden="1" customHeight="1" x14ac:dyDescent="0.25">
      <c r="A264" s="27">
        <v>247</v>
      </c>
      <c r="B264" s="48">
        <f t="shared" si="38"/>
        <v>146450.92000000001</v>
      </c>
      <c r="C264" s="48">
        <f t="shared" si="31"/>
        <v>1652.27</v>
      </c>
      <c r="D264" s="48">
        <f t="shared" si="32"/>
        <v>981.04</v>
      </c>
      <c r="E264" s="48">
        <f t="shared" si="33"/>
        <v>671.23</v>
      </c>
      <c r="F264" s="48">
        <f t="shared" si="36"/>
        <v>145211.60000000009</v>
      </c>
      <c r="G264" s="48">
        <f t="shared" si="39"/>
        <v>261246.81999999995</v>
      </c>
      <c r="H264" s="48">
        <f t="shared" si="34"/>
        <v>145469.88</v>
      </c>
      <c r="I264" s="49">
        <f t="shared" si="37"/>
        <v>134.24600000000001</v>
      </c>
      <c r="J264" s="50">
        <f t="shared" si="40"/>
        <v>52516.114000000001</v>
      </c>
      <c r="K264" s="51">
        <f t="shared" si="35"/>
        <v>1518.0239999999999</v>
      </c>
    </row>
    <row r="265" spans="1:11" ht="15" hidden="1" customHeight="1" x14ac:dyDescent="0.25">
      <c r="A265" s="26">
        <v>248</v>
      </c>
      <c r="B265" s="48">
        <f t="shared" si="38"/>
        <v>145469.88</v>
      </c>
      <c r="C265" s="48">
        <f t="shared" si="31"/>
        <v>1652.27</v>
      </c>
      <c r="D265" s="48">
        <f t="shared" si="32"/>
        <v>985.53</v>
      </c>
      <c r="E265" s="48">
        <f t="shared" si="33"/>
        <v>666.74</v>
      </c>
      <c r="F265" s="48">
        <f t="shared" si="36"/>
        <v>146197.13000000009</v>
      </c>
      <c r="G265" s="48">
        <f t="shared" si="39"/>
        <v>261913.55999999994</v>
      </c>
      <c r="H265" s="48">
        <f t="shared" si="34"/>
        <v>144484.35</v>
      </c>
      <c r="I265" s="49">
        <f t="shared" si="37"/>
        <v>133.34800000000001</v>
      </c>
      <c r="J265" s="50">
        <f t="shared" si="40"/>
        <v>52649.462</v>
      </c>
      <c r="K265" s="51">
        <f t="shared" si="35"/>
        <v>1518.922</v>
      </c>
    </row>
    <row r="266" spans="1:11" ht="15" hidden="1" customHeight="1" x14ac:dyDescent="0.25">
      <c r="A266" s="27">
        <v>249</v>
      </c>
      <c r="B266" s="48">
        <f t="shared" si="38"/>
        <v>144484.35</v>
      </c>
      <c r="C266" s="48">
        <f t="shared" si="31"/>
        <v>1652.27</v>
      </c>
      <c r="D266" s="48">
        <f t="shared" si="32"/>
        <v>990.05</v>
      </c>
      <c r="E266" s="48">
        <f t="shared" si="33"/>
        <v>662.22</v>
      </c>
      <c r="F266" s="48">
        <f t="shared" si="36"/>
        <v>147187.18000000008</v>
      </c>
      <c r="G266" s="48">
        <f t="shared" si="39"/>
        <v>262575.77999999991</v>
      </c>
      <c r="H266" s="48">
        <f t="shared" si="34"/>
        <v>143494.30000000002</v>
      </c>
      <c r="I266" s="49">
        <f t="shared" si="37"/>
        <v>132.44400000000002</v>
      </c>
      <c r="J266" s="50">
        <f t="shared" si="40"/>
        <v>52781.906000000003</v>
      </c>
      <c r="K266" s="51">
        <f t="shared" si="35"/>
        <v>1519.826</v>
      </c>
    </row>
    <row r="267" spans="1:11" ht="15" hidden="1" customHeight="1" x14ac:dyDescent="0.25">
      <c r="A267" s="26">
        <v>250</v>
      </c>
      <c r="B267" s="48">
        <f t="shared" si="38"/>
        <v>143494.30000000002</v>
      </c>
      <c r="C267" s="48">
        <f t="shared" si="31"/>
        <v>1652.27</v>
      </c>
      <c r="D267" s="48">
        <f t="shared" si="32"/>
        <v>994.59</v>
      </c>
      <c r="E267" s="48">
        <f t="shared" si="33"/>
        <v>657.68</v>
      </c>
      <c r="F267" s="48">
        <f t="shared" si="36"/>
        <v>148181.77000000008</v>
      </c>
      <c r="G267" s="48">
        <f t="shared" si="39"/>
        <v>263233.4599999999</v>
      </c>
      <c r="H267" s="48">
        <f t="shared" si="34"/>
        <v>142499.71000000002</v>
      </c>
      <c r="I267" s="49">
        <f t="shared" si="37"/>
        <v>131.536</v>
      </c>
      <c r="J267" s="50">
        <f t="shared" si="40"/>
        <v>52913.442000000003</v>
      </c>
      <c r="K267" s="51">
        <f t="shared" si="35"/>
        <v>1520.7339999999999</v>
      </c>
    </row>
    <row r="268" spans="1:11" ht="15" hidden="1" customHeight="1" x14ac:dyDescent="0.25">
      <c r="A268" s="27">
        <v>251</v>
      </c>
      <c r="B268" s="48">
        <f t="shared" si="38"/>
        <v>142499.71000000002</v>
      </c>
      <c r="C268" s="48">
        <f t="shared" si="31"/>
        <v>1652.27</v>
      </c>
      <c r="D268" s="48">
        <f t="shared" si="32"/>
        <v>999.15</v>
      </c>
      <c r="E268" s="48">
        <f t="shared" si="33"/>
        <v>653.12</v>
      </c>
      <c r="F268" s="48">
        <f t="shared" si="36"/>
        <v>149180.92000000007</v>
      </c>
      <c r="G268" s="48">
        <f t="shared" si="39"/>
        <v>263886.5799999999</v>
      </c>
      <c r="H268" s="48">
        <f t="shared" si="34"/>
        <v>141500.56000000003</v>
      </c>
      <c r="I268" s="49">
        <f t="shared" si="37"/>
        <v>130.624</v>
      </c>
      <c r="J268" s="50">
        <f t="shared" si="40"/>
        <v>53044.066000000006</v>
      </c>
      <c r="K268" s="51">
        <f t="shared" si="35"/>
        <v>1521.646</v>
      </c>
    </row>
    <row r="269" spans="1:11" x14ac:dyDescent="0.25">
      <c r="A269" s="26">
        <v>252</v>
      </c>
      <c r="B269" s="48">
        <f t="shared" si="38"/>
        <v>141500.56000000003</v>
      </c>
      <c r="C269" s="48">
        <f t="shared" si="31"/>
        <v>1652.27</v>
      </c>
      <c r="D269" s="48">
        <f t="shared" si="32"/>
        <v>1003.73</v>
      </c>
      <c r="E269" s="48">
        <f t="shared" si="33"/>
        <v>648.54</v>
      </c>
      <c r="F269" s="48">
        <f t="shared" si="36"/>
        <v>150184.65000000008</v>
      </c>
      <c r="G269" s="48">
        <f t="shared" si="39"/>
        <v>264535.11999999988</v>
      </c>
      <c r="H269" s="48">
        <f t="shared" si="34"/>
        <v>140496.83000000002</v>
      </c>
      <c r="I269" s="49">
        <f t="shared" si="37"/>
        <v>129.708</v>
      </c>
      <c r="J269" s="50">
        <f t="shared" si="40"/>
        <v>53173.774000000005</v>
      </c>
      <c r="K269" s="51">
        <f t="shared" si="35"/>
        <v>1522.5619999999999</v>
      </c>
    </row>
    <row r="270" spans="1:11" ht="15" hidden="1" customHeight="1" x14ac:dyDescent="0.25">
      <c r="A270" s="27">
        <v>253</v>
      </c>
      <c r="B270" s="48">
        <f t="shared" si="38"/>
        <v>140496.83000000002</v>
      </c>
      <c r="C270" s="48">
        <f t="shared" si="31"/>
        <v>1652.27</v>
      </c>
      <c r="D270" s="48">
        <f t="shared" si="32"/>
        <v>1008.3299999999999</v>
      </c>
      <c r="E270" s="48">
        <f t="shared" si="33"/>
        <v>643.94000000000005</v>
      </c>
      <c r="F270" s="48">
        <f t="shared" si="36"/>
        <v>151192.98000000007</v>
      </c>
      <c r="G270" s="48">
        <f t="shared" si="39"/>
        <v>265179.05999999988</v>
      </c>
      <c r="H270" s="48">
        <f t="shared" si="34"/>
        <v>139488.50000000003</v>
      </c>
      <c r="I270" s="49">
        <f t="shared" si="37"/>
        <v>128.78800000000001</v>
      </c>
      <c r="J270" s="50">
        <f t="shared" si="40"/>
        <v>53302.562000000005</v>
      </c>
      <c r="K270" s="51">
        <f t="shared" si="35"/>
        <v>1523.482</v>
      </c>
    </row>
    <row r="271" spans="1:11" ht="15" hidden="1" customHeight="1" x14ac:dyDescent="0.25">
      <c r="A271" s="26">
        <v>254</v>
      </c>
      <c r="B271" s="48">
        <f t="shared" si="38"/>
        <v>139488.50000000003</v>
      </c>
      <c r="C271" s="48">
        <f t="shared" si="31"/>
        <v>1652.27</v>
      </c>
      <c r="D271" s="48">
        <f t="shared" si="32"/>
        <v>1012.9499999999999</v>
      </c>
      <c r="E271" s="48">
        <f t="shared" si="33"/>
        <v>639.32000000000005</v>
      </c>
      <c r="F271" s="48">
        <f t="shared" si="36"/>
        <v>152205.93000000008</v>
      </c>
      <c r="G271" s="48">
        <f t="shared" si="39"/>
        <v>265818.37999999989</v>
      </c>
      <c r="H271" s="48">
        <f t="shared" si="34"/>
        <v>138475.55000000002</v>
      </c>
      <c r="I271" s="49">
        <f t="shared" si="37"/>
        <v>127.86400000000002</v>
      </c>
      <c r="J271" s="50">
        <f t="shared" si="40"/>
        <v>53430.426000000007</v>
      </c>
      <c r="K271" s="51">
        <f t="shared" si="35"/>
        <v>1524.4059999999999</v>
      </c>
    </row>
    <row r="272" spans="1:11" ht="15" hidden="1" customHeight="1" x14ac:dyDescent="0.25">
      <c r="A272" s="27">
        <v>255</v>
      </c>
      <c r="B272" s="48">
        <f t="shared" si="38"/>
        <v>138475.55000000002</v>
      </c>
      <c r="C272" s="48">
        <f t="shared" si="31"/>
        <v>1652.27</v>
      </c>
      <c r="D272" s="48">
        <f t="shared" si="32"/>
        <v>1017.59</v>
      </c>
      <c r="E272" s="48">
        <f t="shared" si="33"/>
        <v>634.67999999999995</v>
      </c>
      <c r="F272" s="48">
        <f t="shared" si="36"/>
        <v>153223.52000000008</v>
      </c>
      <c r="G272" s="48">
        <f t="shared" si="39"/>
        <v>266453.05999999988</v>
      </c>
      <c r="H272" s="48">
        <f t="shared" si="34"/>
        <v>137457.96000000002</v>
      </c>
      <c r="I272" s="49">
        <f t="shared" si="37"/>
        <v>126.93599999999999</v>
      </c>
      <c r="J272" s="50">
        <f t="shared" si="40"/>
        <v>53557.362000000008</v>
      </c>
      <c r="K272" s="51">
        <f t="shared" si="35"/>
        <v>1525.3340000000001</v>
      </c>
    </row>
    <row r="273" spans="1:11" ht="15" hidden="1" customHeight="1" x14ac:dyDescent="0.25">
      <c r="A273" s="26">
        <v>256</v>
      </c>
      <c r="B273" s="48">
        <f t="shared" si="38"/>
        <v>137457.96000000002</v>
      </c>
      <c r="C273" s="48">
        <f t="shared" si="31"/>
        <v>1652.27</v>
      </c>
      <c r="D273" s="48">
        <f t="shared" si="32"/>
        <v>1022.25</v>
      </c>
      <c r="E273" s="48">
        <f t="shared" si="33"/>
        <v>630.02</v>
      </c>
      <c r="F273" s="48">
        <f t="shared" si="36"/>
        <v>154245.77000000008</v>
      </c>
      <c r="G273" s="48">
        <f t="shared" si="39"/>
        <v>267083.0799999999</v>
      </c>
      <c r="H273" s="48">
        <f t="shared" si="34"/>
        <v>136435.71000000002</v>
      </c>
      <c r="I273" s="49">
        <f t="shared" si="37"/>
        <v>126.004</v>
      </c>
      <c r="J273" s="50">
        <f t="shared" si="40"/>
        <v>53683.366000000009</v>
      </c>
      <c r="K273" s="51">
        <f t="shared" si="35"/>
        <v>1526.2660000000001</v>
      </c>
    </row>
    <row r="274" spans="1:11" ht="15" hidden="1" customHeight="1" x14ac:dyDescent="0.25">
      <c r="A274" s="27">
        <v>257</v>
      </c>
      <c r="B274" s="48">
        <f t="shared" si="38"/>
        <v>136435.71000000002</v>
      </c>
      <c r="C274" s="48">
        <f t="shared" ref="C274:C337" si="41">$D$10</f>
        <v>1652.27</v>
      </c>
      <c r="D274" s="48">
        <f t="shared" ref="D274:D337" si="42">C274-E274</f>
        <v>1026.94</v>
      </c>
      <c r="E274" s="48">
        <f t="shared" ref="E274:E337" si="43">ROUND($B274*($C$7/12),2)</f>
        <v>625.33000000000004</v>
      </c>
      <c r="F274" s="48">
        <f t="shared" si="36"/>
        <v>155272.71000000008</v>
      </c>
      <c r="G274" s="48">
        <f t="shared" si="39"/>
        <v>267708.40999999992</v>
      </c>
      <c r="H274" s="48">
        <f t="shared" ref="H274:H337" si="44">$B274-$D274</f>
        <v>135408.77000000002</v>
      </c>
      <c r="I274" s="49">
        <f t="shared" si="37"/>
        <v>125.06600000000002</v>
      </c>
      <c r="J274" s="50">
        <f t="shared" si="40"/>
        <v>53808.432000000008</v>
      </c>
      <c r="K274" s="51">
        <f t="shared" ref="K274:K337" si="45">C274-I274</f>
        <v>1527.204</v>
      </c>
    </row>
    <row r="275" spans="1:11" ht="15" hidden="1" customHeight="1" x14ac:dyDescent="0.25">
      <c r="A275" s="26">
        <v>258</v>
      </c>
      <c r="B275" s="48">
        <f t="shared" si="38"/>
        <v>135408.77000000002</v>
      </c>
      <c r="C275" s="48">
        <f t="shared" si="41"/>
        <v>1652.27</v>
      </c>
      <c r="D275" s="48">
        <f t="shared" si="42"/>
        <v>1031.6500000000001</v>
      </c>
      <c r="E275" s="48">
        <f t="shared" si="43"/>
        <v>620.62</v>
      </c>
      <c r="F275" s="48">
        <f t="shared" ref="F275:F338" si="46">$D275+$F274</f>
        <v>156304.36000000007</v>
      </c>
      <c r="G275" s="48">
        <f t="shared" si="39"/>
        <v>268329.02999999991</v>
      </c>
      <c r="H275" s="48">
        <f t="shared" si="44"/>
        <v>134377.12000000002</v>
      </c>
      <c r="I275" s="49">
        <f t="shared" ref="I275:I338" si="47">E275*0.2</f>
        <v>124.12400000000001</v>
      </c>
      <c r="J275" s="50">
        <f t="shared" si="40"/>
        <v>53932.556000000011</v>
      </c>
      <c r="K275" s="51">
        <f t="shared" si="45"/>
        <v>1528.146</v>
      </c>
    </row>
    <row r="276" spans="1:11" ht="15" hidden="1" customHeight="1" x14ac:dyDescent="0.25">
      <c r="A276" s="27">
        <v>259</v>
      </c>
      <c r="B276" s="48">
        <f t="shared" ref="B276:B339" si="48">H275</f>
        <v>134377.12000000002</v>
      </c>
      <c r="C276" s="48">
        <f t="shared" si="41"/>
        <v>1652.27</v>
      </c>
      <c r="D276" s="48">
        <f t="shared" si="42"/>
        <v>1036.3699999999999</v>
      </c>
      <c r="E276" s="48">
        <f t="shared" si="43"/>
        <v>615.9</v>
      </c>
      <c r="F276" s="48">
        <f t="shared" si="46"/>
        <v>157340.73000000007</v>
      </c>
      <c r="G276" s="48">
        <f t="shared" ref="G276:G339" si="49">$E276+$G275</f>
        <v>268944.92999999993</v>
      </c>
      <c r="H276" s="48">
        <f t="shared" si="44"/>
        <v>133340.75000000003</v>
      </c>
      <c r="I276" s="49">
        <f t="shared" si="47"/>
        <v>123.18</v>
      </c>
      <c r="J276" s="50">
        <f t="shared" ref="J276:J339" si="50">J275+I276</f>
        <v>54055.736000000012</v>
      </c>
      <c r="K276" s="51">
        <f t="shared" si="45"/>
        <v>1529.09</v>
      </c>
    </row>
    <row r="277" spans="1:11" ht="15" hidden="1" customHeight="1" x14ac:dyDescent="0.25">
      <c r="A277" s="26">
        <v>260</v>
      </c>
      <c r="B277" s="48">
        <f t="shared" si="48"/>
        <v>133340.75000000003</v>
      </c>
      <c r="C277" s="48">
        <f t="shared" si="41"/>
        <v>1652.27</v>
      </c>
      <c r="D277" s="48">
        <f t="shared" si="42"/>
        <v>1041.1199999999999</v>
      </c>
      <c r="E277" s="48">
        <f t="shared" si="43"/>
        <v>611.15</v>
      </c>
      <c r="F277" s="48">
        <f t="shared" si="46"/>
        <v>158381.85000000006</v>
      </c>
      <c r="G277" s="48">
        <f t="shared" si="49"/>
        <v>269556.07999999996</v>
      </c>
      <c r="H277" s="48">
        <f t="shared" si="44"/>
        <v>132299.63000000003</v>
      </c>
      <c r="I277" s="49">
        <f t="shared" si="47"/>
        <v>122.23</v>
      </c>
      <c r="J277" s="50">
        <f t="shared" si="50"/>
        <v>54177.966000000015</v>
      </c>
      <c r="K277" s="51">
        <f t="shared" si="45"/>
        <v>1530.04</v>
      </c>
    </row>
    <row r="278" spans="1:11" ht="15" hidden="1" customHeight="1" x14ac:dyDescent="0.25">
      <c r="A278" s="27">
        <v>261</v>
      </c>
      <c r="B278" s="48">
        <f t="shared" si="48"/>
        <v>132299.63000000003</v>
      </c>
      <c r="C278" s="48">
        <f t="shared" si="41"/>
        <v>1652.27</v>
      </c>
      <c r="D278" s="48">
        <f t="shared" si="42"/>
        <v>1045.9000000000001</v>
      </c>
      <c r="E278" s="48">
        <f t="shared" si="43"/>
        <v>606.37</v>
      </c>
      <c r="F278" s="48">
        <f t="shared" si="46"/>
        <v>159427.75000000006</v>
      </c>
      <c r="G278" s="48">
        <f t="shared" si="49"/>
        <v>270162.44999999995</v>
      </c>
      <c r="H278" s="48">
        <f t="shared" si="44"/>
        <v>131253.73000000004</v>
      </c>
      <c r="I278" s="49">
        <f t="shared" si="47"/>
        <v>121.274</v>
      </c>
      <c r="J278" s="50">
        <f t="shared" si="50"/>
        <v>54299.240000000013</v>
      </c>
      <c r="K278" s="51">
        <f t="shared" si="45"/>
        <v>1530.9960000000001</v>
      </c>
    </row>
    <row r="279" spans="1:11" ht="15" hidden="1" customHeight="1" x14ac:dyDescent="0.25">
      <c r="A279" s="26">
        <v>262</v>
      </c>
      <c r="B279" s="48">
        <f t="shared" si="48"/>
        <v>131253.73000000004</v>
      </c>
      <c r="C279" s="48">
        <f t="shared" si="41"/>
        <v>1652.27</v>
      </c>
      <c r="D279" s="48">
        <f t="shared" si="42"/>
        <v>1050.69</v>
      </c>
      <c r="E279" s="48">
        <f t="shared" si="43"/>
        <v>601.58000000000004</v>
      </c>
      <c r="F279" s="48">
        <f t="shared" si="46"/>
        <v>160478.44000000006</v>
      </c>
      <c r="G279" s="48">
        <f t="shared" si="49"/>
        <v>270764.02999999997</v>
      </c>
      <c r="H279" s="48">
        <f t="shared" si="44"/>
        <v>130203.04000000004</v>
      </c>
      <c r="I279" s="49">
        <f t="shared" si="47"/>
        <v>120.31600000000002</v>
      </c>
      <c r="J279" s="50">
        <f t="shared" si="50"/>
        <v>54419.556000000011</v>
      </c>
      <c r="K279" s="51">
        <f t="shared" si="45"/>
        <v>1531.954</v>
      </c>
    </row>
    <row r="280" spans="1:11" ht="15" hidden="1" customHeight="1" x14ac:dyDescent="0.25">
      <c r="A280" s="27">
        <v>263</v>
      </c>
      <c r="B280" s="48">
        <f t="shared" si="48"/>
        <v>130203.04000000004</v>
      </c>
      <c r="C280" s="48">
        <f t="shared" si="41"/>
        <v>1652.27</v>
      </c>
      <c r="D280" s="48">
        <f t="shared" si="42"/>
        <v>1055.51</v>
      </c>
      <c r="E280" s="48">
        <f t="shared" si="43"/>
        <v>596.76</v>
      </c>
      <c r="F280" s="48">
        <f t="shared" si="46"/>
        <v>161533.95000000007</v>
      </c>
      <c r="G280" s="48">
        <f t="shared" si="49"/>
        <v>271360.78999999998</v>
      </c>
      <c r="H280" s="48">
        <f t="shared" si="44"/>
        <v>129147.53000000004</v>
      </c>
      <c r="I280" s="49">
        <f t="shared" si="47"/>
        <v>119.352</v>
      </c>
      <c r="J280" s="50">
        <f t="shared" si="50"/>
        <v>54538.90800000001</v>
      </c>
      <c r="K280" s="51">
        <f t="shared" si="45"/>
        <v>1532.9179999999999</v>
      </c>
    </row>
    <row r="281" spans="1:11" x14ac:dyDescent="0.25">
      <c r="A281" s="26">
        <v>264</v>
      </c>
      <c r="B281" s="48">
        <f t="shared" si="48"/>
        <v>129147.53000000004</v>
      </c>
      <c r="C281" s="48">
        <f t="shared" si="41"/>
        <v>1652.27</v>
      </c>
      <c r="D281" s="48">
        <f t="shared" si="42"/>
        <v>1060.3400000000001</v>
      </c>
      <c r="E281" s="48">
        <f t="shared" si="43"/>
        <v>591.92999999999995</v>
      </c>
      <c r="F281" s="48">
        <f t="shared" si="46"/>
        <v>162594.29000000007</v>
      </c>
      <c r="G281" s="48">
        <f t="shared" si="49"/>
        <v>271952.71999999997</v>
      </c>
      <c r="H281" s="48">
        <f t="shared" si="44"/>
        <v>128087.19000000005</v>
      </c>
      <c r="I281" s="49">
        <f t="shared" si="47"/>
        <v>118.386</v>
      </c>
      <c r="J281" s="50">
        <f t="shared" si="50"/>
        <v>54657.294000000009</v>
      </c>
      <c r="K281" s="51">
        <f t="shared" si="45"/>
        <v>1533.884</v>
      </c>
    </row>
    <row r="282" spans="1:11" ht="15" hidden="1" customHeight="1" x14ac:dyDescent="0.25">
      <c r="A282" s="27">
        <v>265</v>
      </c>
      <c r="B282" s="48">
        <f t="shared" si="48"/>
        <v>128087.19000000005</v>
      </c>
      <c r="C282" s="48">
        <f t="shared" si="41"/>
        <v>1652.27</v>
      </c>
      <c r="D282" s="48">
        <f t="shared" si="42"/>
        <v>1065.1999999999998</v>
      </c>
      <c r="E282" s="48">
        <f t="shared" si="43"/>
        <v>587.07000000000005</v>
      </c>
      <c r="F282" s="48">
        <f t="shared" si="46"/>
        <v>163659.49000000008</v>
      </c>
      <c r="G282" s="48">
        <f t="shared" si="49"/>
        <v>272539.78999999998</v>
      </c>
      <c r="H282" s="48">
        <f t="shared" si="44"/>
        <v>127021.99000000005</v>
      </c>
      <c r="I282" s="49">
        <f t="shared" si="47"/>
        <v>117.41400000000002</v>
      </c>
      <c r="J282" s="50">
        <f t="shared" si="50"/>
        <v>54774.708000000006</v>
      </c>
      <c r="K282" s="51">
        <f t="shared" si="45"/>
        <v>1534.856</v>
      </c>
    </row>
    <row r="283" spans="1:11" ht="15" hidden="1" customHeight="1" x14ac:dyDescent="0.25">
      <c r="A283" s="26">
        <v>266</v>
      </c>
      <c r="B283" s="48">
        <f t="shared" si="48"/>
        <v>127021.99000000005</v>
      </c>
      <c r="C283" s="48">
        <f t="shared" si="41"/>
        <v>1652.27</v>
      </c>
      <c r="D283" s="48">
        <f t="shared" si="42"/>
        <v>1070.0900000000001</v>
      </c>
      <c r="E283" s="48">
        <f t="shared" si="43"/>
        <v>582.17999999999995</v>
      </c>
      <c r="F283" s="48">
        <f t="shared" si="46"/>
        <v>164729.58000000007</v>
      </c>
      <c r="G283" s="48">
        <f t="shared" si="49"/>
        <v>273121.96999999997</v>
      </c>
      <c r="H283" s="48">
        <f t="shared" si="44"/>
        <v>125951.90000000005</v>
      </c>
      <c r="I283" s="49">
        <f t="shared" si="47"/>
        <v>116.43599999999999</v>
      </c>
      <c r="J283" s="50">
        <f t="shared" si="50"/>
        <v>54891.144000000008</v>
      </c>
      <c r="K283" s="51">
        <f t="shared" si="45"/>
        <v>1535.8340000000001</v>
      </c>
    </row>
    <row r="284" spans="1:11" ht="15" hidden="1" customHeight="1" x14ac:dyDescent="0.25">
      <c r="A284" s="27">
        <v>267</v>
      </c>
      <c r="B284" s="48">
        <f t="shared" si="48"/>
        <v>125951.90000000005</v>
      </c>
      <c r="C284" s="48">
        <f t="shared" si="41"/>
        <v>1652.27</v>
      </c>
      <c r="D284" s="48">
        <f t="shared" si="42"/>
        <v>1074.99</v>
      </c>
      <c r="E284" s="48">
        <f t="shared" si="43"/>
        <v>577.28</v>
      </c>
      <c r="F284" s="48">
        <f t="shared" si="46"/>
        <v>165804.57000000007</v>
      </c>
      <c r="G284" s="48">
        <f t="shared" si="49"/>
        <v>273699.25</v>
      </c>
      <c r="H284" s="48">
        <f t="shared" si="44"/>
        <v>124876.91000000005</v>
      </c>
      <c r="I284" s="49">
        <f t="shared" si="47"/>
        <v>115.456</v>
      </c>
      <c r="J284" s="50">
        <f t="shared" si="50"/>
        <v>55006.600000000006</v>
      </c>
      <c r="K284" s="51">
        <f t="shared" si="45"/>
        <v>1536.8140000000001</v>
      </c>
    </row>
    <row r="285" spans="1:11" ht="15" hidden="1" customHeight="1" x14ac:dyDescent="0.25">
      <c r="A285" s="26">
        <v>268</v>
      </c>
      <c r="B285" s="48">
        <f t="shared" si="48"/>
        <v>124876.91000000005</v>
      </c>
      <c r="C285" s="48">
        <f t="shared" si="41"/>
        <v>1652.27</v>
      </c>
      <c r="D285" s="48">
        <f t="shared" si="42"/>
        <v>1079.92</v>
      </c>
      <c r="E285" s="48">
        <f t="shared" si="43"/>
        <v>572.35</v>
      </c>
      <c r="F285" s="48">
        <f t="shared" si="46"/>
        <v>166884.49000000008</v>
      </c>
      <c r="G285" s="48">
        <f t="shared" si="49"/>
        <v>274271.59999999998</v>
      </c>
      <c r="H285" s="48">
        <f t="shared" si="44"/>
        <v>123796.99000000005</v>
      </c>
      <c r="I285" s="49">
        <f t="shared" si="47"/>
        <v>114.47000000000001</v>
      </c>
      <c r="J285" s="50">
        <f t="shared" si="50"/>
        <v>55121.070000000007</v>
      </c>
      <c r="K285" s="51">
        <f t="shared" si="45"/>
        <v>1537.8</v>
      </c>
    </row>
    <row r="286" spans="1:11" ht="15" hidden="1" customHeight="1" x14ac:dyDescent="0.25">
      <c r="A286" s="27">
        <v>269</v>
      </c>
      <c r="B286" s="48">
        <f t="shared" si="48"/>
        <v>123796.99000000005</v>
      </c>
      <c r="C286" s="48">
        <f t="shared" si="41"/>
        <v>1652.27</v>
      </c>
      <c r="D286" s="48">
        <f t="shared" si="42"/>
        <v>1084.8699999999999</v>
      </c>
      <c r="E286" s="48">
        <f t="shared" si="43"/>
        <v>567.4</v>
      </c>
      <c r="F286" s="48">
        <f t="shared" si="46"/>
        <v>167969.36000000007</v>
      </c>
      <c r="G286" s="48">
        <f t="shared" si="49"/>
        <v>274839</v>
      </c>
      <c r="H286" s="48">
        <f t="shared" si="44"/>
        <v>122712.12000000005</v>
      </c>
      <c r="I286" s="49">
        <f t="shared" si="47"/>
        <v>113.48</v>
      </c>
      <c r="J286" s="50">
        <f t="shared" si="50"/>
        <v>55234.55000000001</v>
      </c>
      <c r="K286" s="51">
        <f t="shared" si="45"/>
        <v>1538.79</v>
      </c>
    </row>
    <row r="287" spans="1:11" ht="15" hidden="1" customHeight="1" x14ac:dyDescent="0.25">
      <c r="A287" s="26">
        <v>270</v>
      </c>
      <c r="B287" s="48">
        <f t="shared" si="48"/>
        <v>122712.12000000005</v>
      </c>
      <c r="C287" s="48">
        <f t="shared" si="41"/>
        <v>1652.27</v>
      </c>
      <c r="D287" s="48">
        <f t="shared" si="42"/>
        <v>1089.8400000000001</v>
      </c>
      <c r="E287" s="48">
        <f t="shared" si="43"/>
        <v>562.42999999999995</v>
      </c>
      <c r="F287" s="48">
        <f t="shared" si="46"/>
        <v>169059.20000000007</v>
      </c>
      <c r="G287" s="48">
        <f t="shared" si="49"/>
        <v>275401.43</v>
      </c>
      <c r="H287" s="48">
        <f t="shared" si="44"/>
        <v>121622.28000000006</v>
      </c>
      <c r="I287" s="49">
        <f t="shared" si="47"/>
        <v>112.48599999999999</v>
      </c>
      <c r="J287" s="50">
        <f t="shared" si="50"/>
        <v>55347.036000000007</v>
      </c>
      <c r="K287" s="51">
        <f t="shared" si="45"/>
        <v>1539.7840000000001</v>
      </c>
    </row>
    <row r="288" spans="1:11" ht="15" hidden="1" customHeight="1" x14ac:dyDescent="0.25">
      <c r="A288" s="27">
        <v>271</v>
      </c>
      <c r="B288" s="48">
        <f t="shared" si="48"/>
        <v>121622.28000000006</v>
      </c>
      <c r="C288" s="48">
        <f t="shared" si="41"/>
        <v>1652.27</v>
      </c>
      <c r="D288" s="48">
        <f t="shared" si="42"/>
        <v>1094.83</v>
      </c>
      <c r="E288" s="48">
        <f t="shared" si="43"/>
        <v>557.44000000000005</v>
      </c>
      <c r="F288" s="48">
        <f t="shared" si="46"/>
        <v>170154.03000000006</v>
      </c>
      <c r="G288" s="48">
        <f t="shared" si="49"/>
        <v>275958.87</v>
      </c>
      <c r="H288" s="48">
        <f t="shared" si="44"/>
        <v>120527.45000000006</v>
      </c>
      <c r="I288" s="49">
        <f t="shared" si="47"/>
        <v>111.48800000000001</v>
      </c>
      <c r="J288" s="50">
        <f t="shared" si="50"/>
        <v>55458.524000000005</v>
      </c>
      <c r="K288" s="51">
        <f t="shared" si="45"/>
        <v>1540.7819999999999</v>
      </c>
    </row>
    <row r="289" spans="1:11" ht="15" hidden="1" customHeight="1" x14ac:dyDescent="0.25">
      <c r="A289" s="26">
        <v>272</v>
      </c>
      <c r="B289" s="48">
        <f t="shared" si="48"/>
        <v>120527.45000000006</v>
      </c>
      <c r="C289" s="48">
        <f t="shared" si="41"/>
        <v>1652.27</v>
      </c>
      <c r="D289" s="48">
        <f t="shared" si="42"/>
        <v>1099.8499999999999</v>
      </c>
      <c r="E289" s="48">
        <f t="shared" si="43"/>
        <v>552.41999999999996</v>
      </c>
      <c r="F289" s="48">
        <f t="shared" si="46"/>
        <v>171253.88000000006</v>
      </c>
      <c r="G289" s="48">
        <f t="shared" si="49"/>
        <v>276511.28999999998</v>
      </c>
      <c r="H289" s="48">
        <f t="shared" si="44"/>
        <v>119427.60000000005</v>
      </c>
      <c r="I289" s="49">
        <f t="shared" si="47"/>
        <v>110.48399999999999</v>
      </c>
      <c r="J289" s="50">
        <f t="shared" si="50"/>
        <v>55569.008000000002</v>
      </c>
      <c r="K289" s="51">
        <f t="shared" si="45"/>
        <v>1541.7860000000001</v>
      </c>
    </row>
    <row r="290" spans="1:11" ht="15" hidden="1" customHeight="1" x14ac:dyDescent="0.25">
      <c r="A290" s="27">
        <v>273</v>
      </c>
      <c r="B290" s="48">
        <f t="shared" si="48"/>
        <v>119427.60000000005</v>
      </c>
      <c r="C290" s="48">
        <f t="shared" si="41"/>
        <v>1652.27</v>
      </c>
      <c r="D290" s="48">
        <f t="shared" si="42"/>
        <v>1104.8899999999999</v>
      </c>
      <c r="E290" s="48">
        <f t="shared" si="43"/>
        <v>547.38</v>
      </c>
      <c r="F290" s="48">
        <f t="shared" si="46"/>
        <v>172358.77000000008</v>
      </c>
      <c r="G290" s="48">
        <f t="shared" si="49"/>
        <v>277058.67</v>
      </c>
      <c r="H290" s="48">
        <f t="shared" si="44"/>
        <v>118322.71000000005</v>
      </c>
      <c r="I290" s="49">
        <f t="shared" si="47"/>
        <v>109.476</v>
      </c>
      <c r="J290" s="50">
        <f t="shared" si="50"/>
        <v>55678.484000000004</v>
      </c>
      <c r="K290" s="51">
        <f t="shared" si="45"/>
        <v>1542.7939999999999</v>
      </c>
    </row>
    <row r="291" spans="1:11" ht="15" hidden="1" customHeight="1" x14ac:dyDescent="0.25">
      <c r="A291" s="26">
        <v>274</v>
      </c>
      <c r="B291" s="48">
        <f t="shared" si="48"/>
        <v>118322.71000000005</v>
      </c>
      <c r="C291" s="48">
        <f t="shared" si="41"/>
        <v>1652.27</v>
      </c>
      <c r="D291" s="48">
        <f t="shared" si="42"/>
        <v>1109.96</v>
      </c>
      <c r="E291" s="48">
        <f t="shared" si="43"/>
        <v>542.30999999999995</v>
      </c>
      <c r="F291" s="48">
        <f t="shared" si="46"/>
        <v>173468.73000000007</v>
      </c>
      <c r="G291" s="48">
        <f t="shared" si="49"/>
        <v>277600.98</v>
      </c>
      <c r="H291" s="48">
        <f t="shared" si="44"/>
        <v>117212.75000000004</v>
      </c>
      <c r="I291" s="49">
        <f t="shared" si="47"/>
        <v>108.46199999999999</v>
      </c>
      <c r="J291" s="50">
        <f t="shared" si="50"/>
        <v>55786.946000000004</v>
      </c>
      <c r="K291" s="51">
        <f t="shared" si="45"/>
        <v>1543.808</v>
      </c>
    </row>
    <row r="292" spans="1:11" ht="15" hidden="1" customHeight="1" x14ac:dyDescent="0.25">
      <c r="A292" s="27">
        <v>275</v>
      </c>
      <c r="B292" s="48">
        <f t="shared" si="48"/>
        <v>117212.75000000004</v>
      </c>
      <c r="C292" s="48">
        <f t="shared" si="41"/>
        <v>1652.27</v>
      </c>
      <c r="D292" s="48">
        <f t="shared" si="42"/>
        <v>1115.04</v>
      </c>
      <c r="E292" s="48">
        <f t="shared" si="43"/>
        <v>537.23</v>
      </c>
      <c r="F292" s="48">
        <f t="shared" si="46"/>
        <v>174583.77000000008</v>
      </c>
      <c r="G292" s="48">
        <f t="shared" si="49"/>
        <v>278138.20999999996</v>
      </c>
      <c r="H292" s="48">
        <f t="shared" si="44"/>
        <v>116097.71000000005</v>
      </c>
      <c r="I292" s="49">
        <f t="shared" si="47"/>
        <v>107.44600000000001</v>
      </c>
      <c r="J292" s="50">
        <f t="shared" si="50"/>
        <v>55894.392000000007</v>
      </c>
      <c r="K292" s="51">
        <f t="shared" si="45"/>
        <v>1544.8240000000001</v>
      </c>
    </row>
    <row r="293" spans="1:11" x14ac:dyDescent="0.25">
      <c r="A293" s="26">
        <v>276</v>
      </c>
      <c r="B293" s="48">
        <f t="shared" si="48"/>
        <v>116097.71000000005</v>
      </c>
      <c r="C293" s="48">
        <f t="shared" si="41"/>
        <v>1652.27</v>
      </c>
      <c r="D293" s="48">
        <f t="shared" si="42"/>
        <v>1120.1599999999999</v>
      </c>
      <c r="E293" s="48">
        <f t="shared" si="43"/>
        <v>532.11</v>
      </c>
      <c r="F293" s="48">
        <f t="shared" si="46"/>
        <v>175703.93000000008</v>
      </c>
      <c r="G293" s="48">
        <f t="shared" si="49"/>
        <v>278670.31999999995</v>
      </c>
      <c r="H293" s="48">
        <f t="shared" si="44"/>
        <v>114977.55000000005</v>
      </c>
      <c r="I293" s="49">
        <f t="shared" si="47"/>
        <v>106.42200000000001</v>
      </c>
      <c r="J293" s="50">
        <f t="shared" si="50"/>
        <v>56000.814000000006</v>
      </c>
      <c r="K293" s="51">
        <f t="shared" si="45"/>
        <v>1545.848</v>
      </c>
    </row>
    <row r="294" spans="1:11" ht="15" hidden="1" customHeight="1" x14ac:dyDescent="0.25">
      <c r="A294" s="27">
        <v>277</v>
      </c>
      <c r="B294" s="48">
        <f t="shared" si="48"/>
        <v>114977.55000000005</v>
      </c>
      <c r="C294" s="48">
        <f t="shared" si="41"/>
        <v>1652.27</v>
      </c>
      <c r="D294" s="48">
        <f t="shared" si="42"/>
        <v>1125.29</v>
      </c>
      <c r="E294" s="48">
        <f t="shared" si="43"/>
        <v>526.98</v>
      </c>
      <c r="F294" s="48">
        <f t="shared" si="46"/>
        <v>176829.22000000009</v>
      </c>
      <c r="G294" s="48">
        <f t="shared" si="49"/>
        <v>279197.29999999993</v>
      </c>
      <c r="H294" s="48">
        <f t="shared" si="44"/>
        <v>113852.26000000005</v>
      </c>
      <c r="I294" s="49">
        <f t="shared" si="47"/>
        <v>105.39600000000002</v>
      </c>
      <c r="J294" s="50">
        <f t="shared" si="50"/>
        <v>56106.210000000006</v>
      </c>
      <c r="K294" s="51">
        <f t="shared" si="45"/>
        <v>1546.874</v>
      </c>
    </row>
    <row r="295" spans="1:11" ht="15" hidden="1" customHeight="1" x14ac:dyDescent="0.25">
      <c r="A295" s="26">
        <v>278</v>
      </c>
      <c r="B295" s="48">
        <f t="shared" si="48"/>
        <v>113852.26000000005</v>
      </c>
      <c r="C295" s="48">
        <f t="shared" si="41"/>
        <v>1652.27</v>
      </c>
      <c r="D295" s="48">
        <f t="shared" si="42"/>
        <v>1130.4499999999998</v>
      </c>
      <c r="E295" s="48">
        <f t="shared" si="43"/>
        <v>521.82000000000005</v>
      </c>
      <c r="F295" s="48">
        <f t="shared" si="46"/>
        <v>177959.6700000001</v>
      </c>
      <c r="G295" s="48">
        <f t="shared" si="49"/>
        <v>279719.11999999994</v>
      </c>
      <c r="H295" s="48">
        <f t="shared" si="44"/>
        <v>112721.81000000006</v>
      </c>
      <c r="I295" s="49">
        <f t="shared" si="47"/>
        <v>104.36400000000002</v>
      </c>
      <c r="J295" s="50">
        <f t="shared" si="50"/>
        <v>56210.574000000008</v>
      </c>
      <c r="K295" s="51">
        <f t="shared" si="45"/>
        <v>1547.9059999999999</v>
      </c>
    </row>
    <row r="296" spans="1:11" ht="15" hidden="1" customHeight="1" x14ac:dyDescent="0.25">
      <c r="A296" s="27">
        <v>279</v>
      </c>
      <c r="B296" s="48">
        <f t="shared" si="48"/>
        <v>112721.81000000006</v>
      </c>
      <c r="C296" s="48">
        <f t="shared" si="41"/>
        <v>1652.27</v>
      </c>
      <c r="D296" s="48">
        <f t="shared" si="42"/>
        <v>1135.6300000000001</v>
      </c>
      <c r="E296" s="48">
        <f t="shared" si="43"/>
        <v>516.64</v>
      </c>
      <c r="F296" s="48">
        <f t="shared" si="46"/>
        <v>179095.3000000001</v>
      </c>
      <c r="G296" s="48">
        <f t="shared" si="49"/>
        <v>280235.75999999995</v>
      </c>
      <c r="H296" s="48">
        <f t="shared" si="44"/>
        <v>111586.18000000005</v>
      </c>
      <c r="I296" s="49">
        <f t="shared" si="47"/>
        <v>103.328</v>
      </c>
      <c r="J296" s="50">
        <f t="shared" si="50"/>
        <v>56313.902000000009</v>
      </c>
      <c r="K296" s="51">
        <f t="shared" si="45"/>
        <v>1548.942</v>
      </c>
    </row>
    <row r="297" spans="1:11" ht="15" hidden="1" customHeight="1" x14ac:dyDescent="0.25">
      <c r="A297" s="26">
        <v>280</v>
      </c>
      <c r="B297" s="48">
        <f t="shared" si="48"/>
        <v>111586.18000000005</v>
      </c>
      <c r="C297" s="48">
        <f t="shared" si="41"/>
        <v>1652.27</v>
      </c>
      <c r="D297" s="48">
        <f t="shared" si="42"/>
        <v>1140.83</v>
      </c>
      <c r="E297" s="48">
        <f t="shared" si="43"/>
        <v>511.44</v>
      </c>
      <c r="F297" s="48">
        <f t="shared" si="46"/>
        <v>180236.13000000009</v>
      </c>
      <c r="G297" s="48">
        <f t="shared" si="49"/>
        <v>280747.19999999995</v>
      </c>
      <c r="H297" s="48">
        <f t="shared" si="44"/>
        <v>110445.35000000005</v>
      </c>
      <c r="I297" s="49">
        <f t="shared" si="47"/>
        <v>102.28800000000001</v>
      </c>
      <c r="J297" s="50">
        <f t="shared" si="50"/>
        <v>56416.19000000001</v>
      </c>
      <c r="K297" s="51">
        <f t="shared" si="45"/>
        <v>1549.982</v>
      </c>
    </row>
    <row r="298" spans="1:11" ht="15" hidden="1" customHeight="1" x14ac:dyDescent="0.25">
      <c r="A298" s="27">
        <v>281</v>
      </c>
      <c r="B298" s="48">
        <f t="shared" si="48"/>
        <v>110445.35000000005</v>
      </c>
      <c r="C298" s="48">
        <f t="shared" si="41"/>
        <v>1652.27</v>
      </c>
      <c r="D298" s="48">
        <f t="shared" si="42"/>
        <v>1146.06</v>
      </c>
      <c r="E298" s="48">
        <f t="shared" si="43"/>
        <v>506.21</v>
      </c>
      <c r="F298" s="48">
        <f t="shared" si="46"/>
        <v>181382.19000000009</v>
      </c>
      <c r="G298" s="48">
        <f t="shared" si="49"/>
        <v>281253.40999999997</v>
      </c>
      <c r="H298" s="48">
        <f t="shared" si="44"/>
        <v>109299.29000000005</v>
      </c>
      <c r="I298" s="49">
        <f t="shared" si="47"/>
        <v>101.242</v>
      </c>
      <c r="J298" s="50">
        <f t="shared" si="50"/>
        <v>56517.432000000008</v>
      </c>
      <c r="K298" s="51">
        <f t="shared" si="45"/>
        <v>1551.028</v>
      </c>
    </row>
    <row r="299" spans="1:11" ht="15" hidden="1" customHeight="1" x14ac:dyDescent="0.25">
      <c r="A299" s="26">
        <v>282</v>
      </c>
      <c r="B299" s="48">
        <f t="shared" si="48"/>
        <v>109299.29000000005</v>
      </c>
      <c r="C299" s="48">
        <f t="shared" si="41"/>
        <v>1652.27</v>
      </c>
      <c r="D299" s="48">
        <f t="shared" si="42"/>
        <v>1151.31</v>
      </c>
      <c r="E299" s="48">
        <f t="shared" si="43"/>
        <v>500.96</v>
      </c>
      <c r="F299" s="48">
        <f t="shared" si="46"/>
        <v>182533.50000000009</v>
      </c>
      <c r="G299" s="48">
        <f t="shared" si="49"/>
        <v>281754.37</v>
      </c>
      <c r="H299" s="48">
        <f t="shared" si="44"/>
        <v>108147.98000000005</v>
      </c>
      <c r="I299" s="49">
        <f t="shared" si="47"/>
        <v>100.19200000000001</v>
      </c>
      <c r="J299" s="50">
        <f t="shared" si="50"/>
        <v>56617.624000000011</v>
      </c>
      <c r="K299" s="51">
        <f t="shared" si="45"/>
        <v>1552.078</v>
      </c>
    </row>
    <row r="300" spans="1:11" ht="15" hidden="1" customHeight="1" x14ac:dyDescent="0.25">
      <c r="A300" s="27">
        <v>283</v>
      </c>
      <c r="B300" s="48">
        <f t="shared" si="48"/>
        <v>108147.98000000005</v>
      </c>
      <c r="C300" s="48">
        <f t="shared" si="41"/>
        <v>1652.27</v>
      </c>
      <c r="D300" s="48">
        <f t="shared" si="42"/>
        <v>1156.5899999999999</v>
      </c>
      <c r="E300" s="48">
        <f t="shared" si="43"/>
        <v>495.68</v>
      </c>
      <c r="F300" s="48">
        <f t="shared" si="46"/>
        <v>183690.09000000008</v>
      </c>
      <c r="G300" s="48">
        <f t="shared" si="49"/>
        <v>282250.05</v>
      </c>
      <c r="H300" s="48">
        <f t="shared" si="44"/>
        <v>106991.39000000006</v>
      </c>
      <c r="I300" s="49">
        <f t="shared" si="47"/>
        <v>99.13600000000001</v>
      </c>
      <c r="J300" s="50">
        <f t="shared" si="50"/>
        <v>56716.760000000009</v>
      </c>
      <c r="K300" s="51">
        <f t="shared" si="45"/>
        <v>1553.134</v>
      </c>
    </row>
    <row r="301" spans="1:11" ht="15" hidden="1" customHeight="1" x14ac:dyDescent="0.25">
      <c r="A301" s="26">
        <v>284</v>
      </c>
      <c r="B301" s="48">
        <f t="shared" si="48"/>
        <v>106991.39000000006</v>
      </c>
      <c r="C301" s="48">
        <f t="shared" si="41"/>
        <v>1652.27</v>
      </c>
      <c r="D301" s="48">
        <f t="shared" si="42"/>
        <v>1161.8899999999999</v>
      </c>
      <c r="E301" s="48">
        <f t="shared" si="43"/>
        <v>490.38</v>
      </c>
      <c r="F301" s="48">
        <f t="shared" si="46"/>
        <v>184851.9800000001</v>
      </c>
      <c r="G301" s="48">
        <f t="shared" si="49"/>
        <v>282740.43</v>
      </c>
      <c r="H301" s="48">
        <f t="shared" si="44"/>
        <v>105829.50000000006</v>
      </c>
      <c r="I301" s="49">
        <f t="shared" si="47"/>
        <v>98.076000000000008</v>
      </c>
      <c r="J301" s="50">
        <f t="shared" si="50"/>
        <v>56814.83600000001</v>
      </c>
      <c r="K301" s="51">
        <f t="shared" si="45"/>
        <v>1554.194</v>
      </c>
    </row>
    <row r="302" spans="1:11" ht="15" hidden="1" customHeight="1" x14ac:dyDescent="0.25">
      <c r="A302" s="27">
        <v>285</v>
      </c>
      <c r="B302" s="48">
        <f t="shared" si="48"/>
        <v>105829.50000000006</v>
      </c>
      <c r="C302" s="48">
        <f t="shared" si="41"/>
        <v>1652.27</v>
      </c>
      <c r="D302" s="48">
        <f t="shared" si="42"/>
        <v>1167.22</v>
      </c>
      <c r="E302" s="48">
        <f t="shared" si="43"/>
        <v>485.05</v>
      </c>
      <c r="F302" s="48">
        <f t="shared" si="46"/>
        <v>186019.2000000001</v>
      </c>
      <c r="G302" s="48">
        <f t="shared" si="49"/>
        <v>283225.48</v>
      </c>
      <c r="H302" s="48">
        <f t="shared" si="44"/>
        <v>104662.28000000006</v>
      </c>
      <c r="I302" s="49">
        <f t="shared" si="47"/>
        <v>97.01</v>
      </c>
      <c r="J302" s="50">
        <f t="shared" si="50"/>
        <v>56911.846000000012</v>
      </c>
      <c r="K302" s="51">
        <f t="shared" si="45"/>
        <v>1555.26</v>
      </c>
    </row>
    <row r="303" spans="1:11" ht="15" hidden="1" customHeight="1" x14ac:dyDescent="0.25">
      <c r="A303" s="26">
        <v>286</v>
      </c>
      <c r="B303" s="48">
        <f t="shared" si="48"/>
        <v>104662.28000000006</v>
      </c>
      <c r="C303" s="48">
        <f t="shared" si="41"/>
        <v>1652.27</v>
      </c>
      <c r="D303" s="48">
        <f t="shared" si="42"/>
        <v>1172.57</v>
      </c>
      <c r="E303" s="48">
        <f t="shared" si="43"/>
        <v>479.7</v>
      </c>
      <c r="F303" s="48">
        <f t="shared" si="46"/>
        <v>187191.77000000011</v>
      </c>
      <c r="G303" s="48">
        <f t="shared" si="49"/>
        <v>283705.18</v>
      </c>
      <c r="H303" s="48">
        <f t="shared" si="44"/>
        <v>103489.71000000005</v>
      </c>
      <c r="I303" s="49">
        <f t="shared" si="47"/>
        <v>95.94</v>
      </c>
      <c r="J303" s="50">
        <f t="shared" si="50"/>
        <v>57007.786000000015</v>
      </c>
      <c r="K303" s="51">
        <f t="shared" si="45"/>
        <v>1556.33</v>
      </c>
    </row>
    <row r="304" spans="1:11" ht="15" hidden="1" customHeight="1" x14ac:dyDescent="0.25">
      <c r="A304" s="27">
        <v>287</v>
      </c>
      <c r="B304" s="48">
        <f t="shared" si="48"/>
        <v>103489.71000000005</v>
      </c>
      <c r="C304" s="48">
        <f t="shared" si="41"/>
        <v>1652.27</v>
      </c>
      <c r="D304" s="48">
        <f t="shared" si="42"/>
        <v>1177.94</v>
      </c>
      <c r="E304" s="48">
        <f t="shared" si="43"/>
        <v>474.33</v>
      </c>
      <c r="F304" s="48">
        <f t="shared" si="46"/>
        <v>188369.71000000011</v>
      </c>
      <c r="G304" s="48">
        <f t="shared" si="49"/>
        <v>284179.51</v>
      </c>
      <c r="H304" s="48">
        <f t="shared" si="44"/>
        <v>102311.77000000005</v>
      </c>
      <c r="I304" s="49">
        <f t="shared" si="47"/>
        <v>94.866</v>
      </c>
      <c r="J304" s="50">
        <f t="shared" si="50"/>
        <v>57102.652000000016</v>
      </c>
      <c r="K304" s="51">
        <f t="shared" si="45"/>
        <v>1557.404</v>
      </c>
    </row>
    <row r="305" spans="1:11" x14ac:dyDescent="0.25">
      <c r="A305" s="26">
        <v>288</v>
      </c>
      <c r="B305" s="48">
        <f t="shared" si="48"/>
        <v>102311.77000000005</v>
      </c>
      <c r="C305" s="48">
        <f t="shared" si="41"/>
        <v>1652.27</v>
      </c>
      <c r="D305" s="48">
        <f t="shared" si="42"/>
        <v>1183.3399999999999</v>
      </c>
      <c r="E305" s="48">
        <f t="shared" si="43"/>
        <v>468.93</v>
      </c>
      <c r="F305" s="48">
        <f t="shared" si="46"/>
        <v>189553.0500000001</v>
      </c>
      <c r="G305" s="48">
        <f t="shared" si="49"/>
        <v>284648.44</v>
      </c>
      <c r="H305" s="48">
        <f t="shared" si="44"/>
        <v>101128.43000000005</v>
      </c>
      <c r="I305" s="49">
        <f t="shared" si="47"/>
        <v>93.786000000000001</v>
      </c>
      <c r="J305" s="50">
        <f t="shared" si="50"/>
        <v>57196.438000000016</v>
      </c>
      <c r="K305" s="51">
        <f t="shared" si="45"/>
        <v>1558.4839999999999</v>
      </c>
    </row>
    <row r="306" spans="1:11" ht="15" hidden="1" customHeight="1" x14ac:dyDescent="0.25">
      <c r="A306" s="27">
        <v>289</v>
      </c>
      <c r="B306" s="48">
        <f t="shared" si="48"/>
        <v>101128.43000000005</v>
      </c>
      <c r="C306" s="48">
        <f t="shared" si="41"/>
        <v>1652.27</v>
      </c>
      <c r="D306" s="48">
        <f t="shared" si="42"/>
        <v>1188.76</v>
      </c>
      <c r="E306" s="48">
        <f t="shared" si="43"/>
        <v>463.51</v>
      </c>
      <c r="F306" s="48">
        <f t="shared" si="46"/>
        <v>190741.81000000011</v>
      </c>
      <c r="G306" s="48">
        <f t="shared" si="49"/>
        <v>285111.95</v>
      </c>
      <c r="H306" s="48">
        <f t="shared" si="44"/>
        <v>99939.670000000056</v>
      </c>
      <c r="I306" s="49">
        <f t="shared" si="47"/>
        <v>92.701999999999998</v>
      </c>
      <c r="J306" s="50">
        <f t="shared" si="50"/>
        <v>57289.140000000014</v>
      </c>
      <c r="K306" s="51">
        <f t="shared" si="45"/>
        <v>1559.568</v>
      </c>
    </row>
    <row r="307" spans="1:11" ht="15" hidden="1" customHeight="1" x14ac:dyDescent="0.25">
      <c r="A307" s="26">
        <v>290</v>
      </c>
      <c r="B307" s="48">
        <f t="shared" si="48"/>
        <v>99939.670000000056</v>
      </c>
      <c r="C307" s="48">
        <f t="shared" si="41"/>
        <v>1652.27</v>
      </c>
      <c r="D307" s="48">
        <f t="shared" si="42"/>
        <v>1194.21</v>
      </c>
      <c r="E307" s="48">
        <f t="shared" si="43"/>
        <v>458.06</v>
      </c>
      <c r="F307" s="48">
        <f t="shared" si="46"/>
        <v>191936.02000000011</v>
      </c>
      <c r="G307" s="48">
        <f t="shared" si="49"/>
        <v>285570.01</v>
      </c>
      <c r="H307" s="48">
        <f t="shared" si="44"/>
        <v>98745.46000000005</v>
      </c>
      <c r="I307" s="49">
        <f t="shared" si="47"/>
        <v>91.612000000000009</v>
      </c>
      <c r="J307" s="50">
        <f t="shared" si="50"/>
        <v>57380.752000000015</v>
      </c>
      <c r="K307" s="51">
        <f t="shared" si="45"/>
        <v>1560.6579999999999</v>
      </c>
    </row>
    <row r="308" spans="1:11" ht="15" hidden="1" customHeight="1" x14ac:dyDescent="0.25">
      <c r="A308" s="27">
        <v>291</v>
      </c>
      <c r="B308" s="48">
        <f t="shared" si="48"/>
        <v>98745.46000000005</v>
      </c>
      <c r="C308" s="48">
        <f t="shared" si="41"/>
        <v>1652.27</v>
      </c>
      <c r="D308" s="48">
        <f t="shared" si="42"/>
        <v>1199.69</v>
      </c>
      <c r="E308" s="48">
        <f t="shared" si="43"/>
        <v>452.58</v>
      </c>
      <c r="F308" s="48">
        <f t="shared" si="46"/>
        <v>193135.71000000011</v>
      </c>
      <c r="G308" s="48">
        <f t="shared" si="49"/>
        <v>286022.59000000003</v>
      </c>
      <c r="H308" s="48">
        <f t="shared" si="44"/>
        <v>97545.770000000048</v>
      </c>
      <c r="I308" s="49">
        <f t="shared" si="47"/>
        <v>90.516000000000005</v>
      </c>
      <c r="J308" s="50">
        <f t="shared" si="50"/>
        <v>57471.268000000018</v>
      </c>
      <c r="K308" s="51">
        <f t="shared" si="45"/>
        <v>1561.7539999999999</v>
      </c>
    </row>
    <row r="309" spans="1:11" ht="15" hidden="1" customHeight="1" x14ac:dyDescent="0.25">
      <c r="A309" s="26">
        <v>292</v>
      </c>
      <c r="B309" s="48">
        <f t="shared" si="48"/>
        <v>97545.770000000048</v>
      </c>
      <c r="C309" s="48">
        <f t="shared" si="41"/>
        <v>1652.27</v>
      </c>
      <c r="D309" s="48">
        <f t="shared" si="42"/>
        <v>1205.19</v>
      </c>
      <c r="E309" s="48">
        <f t="shared" si="43"/>
        <v>447.08</v>
      </c>
      <c r="F309" s="48">
        <f t="shared" si="46"/>
        <v>194340.90000000011</v>
      </c>
      <c r="G309" s="48">
        <f t="shared" si="49"/>
        <v>286469.67000000004</v>
      </c>
      <c r="H309" s="48">
        <f t="shared" si="44"/>
        <v>96340.580000000045</v>
      </c>
      <c r="I309" s="49">
        <f t="shared" si="47"/>
        <v>89.415999999999997</v>
      </c>
      <c r="J309" s="50">
        <f t="shared" si="50"/>
        <v>57560.684000000016</v>
      </c>
      <c r="K309" s="51">
        <f t="shared" si="45"/>
        <v>1562.854</v>
      </c>
    </row>
    <row r="310" spans="1:11" ht="15" hidden="1" customHeight="1" x14ac:dyDescent="0.25">
      <c r="A310" s="27">
        <v>293</v>
      </c>
      <c r="B310" s="48">
        <f t="shared" si="48"/>
        <v>96340.580000000045</v>
      </c>
      <c r="C310" s="48">
        <f t="shared" si="41"/>
        <v>1652.27</v>
      </c>
      <c r="D310" s="48">
        <f t="shared" si="42"/>
        <v>1210.71</v>
      </c>
      <c r="E310" s="48">
        <f t="shared" si="43"/>
        <v>441.56</v>
      </c>
      <c r="F310" s="48">
        <f t="shared" si="46"/>
        <v>195551.6100000001</v>
      </c>
      <c r="G310" s="48">
        <f t="shared" si="49"/>
        <v>286911.23000000004</v>
      </c>
      <c r="H310" s="48">
        <f t="shared" si="44"/>
        <v>95129.870000000039</v>
      </c>
      <c r="I310" s="49">
        <f t="shared" si="47"/>
        <v>88.312000000000012</v>
      </c>
      <c r="J310" s="50">
        <f t="shared" si="50"/>
        <v>57648.996000000014</v>
      </c>
      <c r="K310" s="51">
        <f t="shared" si="45"/>
        <v>1563.9580000000001</v>
      </c>
    </row>
    <row r="311" spans="1:11" ht="15" hidden="1" customHeight="1" x14ac:dyDescent="0.25">
      <c r="A311" s="26">
        <v>294</v>
      </c>
      <c r="B311" s="48">
        <f t="shared" si="48"/>
        <v>95129.870000000039</v>
      </c>
      <c r="C311" s="48">
        <f t="shared" si="41"/>
        <v>1652.27</v>
      </c>
      <c r="D311" s="48">
        <f t="shared" si="42"/>
        <v>1216.26</v>
      </c>
      <c r="E311" s="48">
        <f t="shared" si="43"/>
        <v>436.01</v>
      </c>
      <c r="F311" s="48">
        <f t="shared" si="46"/>
        <v>196767.87000000011</v>
      </c>
      <c r="G311" s="48">
        <f t="shared" si="49"/>
        <v>287347.24000000005</v>
      </c>
      <c r="H311" s="48">
        <f t="shared" si="44"/>
        <v>93913.610000000044</v>
      </c>
      <c r="I311" s="49">
        <f t="shared" si="47"/>
        <v>87.201999999999998</v>
      </c>
      <c r="J311" s="50">
        <f t="shared" si="50"/>
        <v>57736.198000000011</v>
      </c>
      <c r="K311" s="51">
        <f t="shared" si="45"/>
        <v>1565.068</v>
      </c>
    </row>
    <row r="312" spans="1:11" ht="15" hidden="1" customHeight="1" x14ac:dyDescent="0.25">
      <c r="A312" s="27">
        <v>295</v>
      </c>
      <c r="B312" s="48">
        <f t="shared" si="48"/>
        <v>93913.610000000044</v>
      </c>
      <c r="C312" s="48">
        <f t="shared" si="41"/>
        <v>1652.27</v>
      </c>
      <c r="D312" s="48">
        <f t="shared" si="42"/>
        <v>1221.83</v>
      </c>
      <c r="E312" s="48">
        <f t="shared" si="43"/>
        <v>430.44</v>
      </c>
      <c r="F312" s="48">
        <f t="shared" si="46"/>
        <v>197989.7000000001</v>
      </c>
      <c r="G312" s="48">
        <f t="shared" si="49"/>
        <v>287777.68000000005</v>
      </c>
      <c r="H312" s="48">
        <f t="shared" si="44"/>
        <v>92691.780000000042</v>
      </c>
      <c r="I312" s="49">
        <f t="shared" si="47"/>
        <v>86.088000000000008</v>
      </c>
      <c r="J312" s="50">
        <f t="shared" si="50"/>
        <v>57822.286000000015</v>
      </c>
      <c r="K312" s="51">
        <f t="shared" si="45"/>
        <v>1566.182</v>
      </c>
    </row>
    <row r="313" spans="1:11" ht="15" hidden="1" customHeight="1" x14ac:dyDescent="0.25">
      <c r="A313" s="26">
        <v>296</v>
      </c>
      <c r="B313" s="48">
        <f t="shared" si="48"/>
        <v>92691.780000000042</v>
      </c>
      <c r="C313" s="48">
        <f t="shared" si="41"/>
        <v>1652.27</v>
      </c>
      <c r="D313" s="48">
        <f t="shared" si="42"/>
        <v>1227.43</v>
      </c>
      <c r="E313" s="48">
        <f t="shared" si="43"/>
        <v>424.84</v>
      </c>
      <c r="F313" s="48">
        <f t="shared" si="46"/>
        <v>199217.13000000009</v>
      </c>
      <c r="G313" s="48">
        <f t="shared" si="49"/>
        <v>288202.52000000008</v>
      </c>
      <c r="H313" s="48">
        <f t="shared" si="44"/>
        <v>91464.350000000049</v>
      </c>
      <c r="I313" s="49">
        <f t="shared" si="47"/>
        <v>84.968000000000004</v>
      </c>
      <c r="J313" s="50">
        <f t="shared" si="50"/>
        <v>57907.254000000015</v>
      </c>
      <c r="K313" s="51">
        <f t="shared" si="45"/>
        <v>1567.3019999999999</v>
      </c>
    </row>
    <row r="314" spans="1:11" ht="15" hidden="1" customHeight="1" x14ac:dyDescent="0.25">
      <c r="A314" s="27">
        <v>297</v>
      </c>
      <c r="B314" s="48">
        <f t="shared" si="48"/>
        <v>91464.350000000049</v>
      </c>
      <c r="C314" s="48">
        <f t="shared" si="41"/>
        <v>1652.27</v>
      </c>
      <c r="D314" s="48">
        <f t="shared" si="42"/>
        <v>1233.06</v>
      </c>
      <c r="E314" s="48">
        <f t="shared" si="43"/>
        <v>419.21</v>
      </c>
      <c r="F314" s="48">
        <f t="shared" si="46"/>
        <v>200450.19000000009</v>
      </c>
      <c r="G314" s="48">
        <f t="shared" si="49"/>
        <v>288621.7300000001</v>
      </c>
      <c r="H314" s="48">
        <f t="shared" si="44"/>
        <v>90231.290000000052</v>
      </c>
      <c r="I314" s="49">
        <f t="shared" si="47"/>
        <v>83.841999999999999</v>
      </c>
      <c r="J314" s="50">
        <f t="shared" si="50"/>
        <v>57991.096000000012</v>
      </c>
      <c r="K314" s="51">
        <f t="shared" si="45"/>
        <v>1568.4279999999999</v>
      </c>
    </row>
    <row r="315" spans="1:11" ht="15" hidden="1" customHeight="1" x14ac:dyDescent="0.25">
      <c r="A315" s="26">
        <v>298</v>
      </c>
      <c r="B315" s="48">
        <f t="shared" si="48"/>
        <v>90231.290000000052</v>
      </c>
      <c r="C315" s="48">
        <f t="shared" si="41"/>
        <v>1652.27</v>
      </c>
      <c r="D315" s="48">
        <f t="shared" si="42"/>
        <v>1238.71</v>
      </c>
      <c r="E315" s="48">
        <f t="shared" si="43"/>
        <v>413.56</v>
      </c>
      <c r="F315" s="48">
        <f t="shared" si="46"/>
        <v>201688.90000000008</v>
      </c>
      <c r="G315" s="48">
        <f t="shared" si="49"/>
        <v>289035.2900000001</v>
      </c>
      <c r="H315" s="48">
        <f t="shared" si="44"/>
        <v>88992.580000000045</v>
      </c>
      <c r="I315" s="49">
        <f t="shared" si="47"/>
        <v>82.712000000000003</v>
      </c>
      <c r="J315" s="50">
        <f t="shared" si="50"/>
        <v>58073.808000000012</v>
      </c>
      <c r="K315" s="51">
        <f t="shared" si="45"/>
        <v>1569.558</v>
      </c>
    </row>
    <row r="316" spans="1:11" ht="15" hidden="1" customHeight="1" x14ac:dyDescent="0.25">
      <c r="A316" s="27">
        <v>299</v>
      </c>
      <c r="B316" s="48">
        <f t="shared" si="48"/>
        <v>88992.580000000045</v>
      </c>
      <c r="C316" s="48">
        <f t="shared" si="41"/>
        <v>1652.27</v>
      </c>
      <c r="D316" s="48">
        <f t="shared" si="42"/>
        <v>1244.3899999999999</v>
      </c>
      <c r="E316" s="48">
        <f t="shared" si="43"/>
        <v>407.88</v>
      </c>
      <c r="F316" s="48">
        <f t="shared" si="46"/>
        <v>202933.2900000001</v>
      </c>
      <c r="G316" s="48">
        <f t="shared" si="49"/>
        <v>289443.1700000001</v>
      </c>
      <c r="H316" s="48">
        <f t="shared" si="44"/>
        <v>87748.190000000046</v>
      </c>
      <c r="I316" s="49">
        <f t="shared" si="47"/>
        <v>81.576000000000008</v>
      </c>
      <c r="J316" s="50">
        <f t="shared" si="50"/>
        <v>58155.384000000013</v>
      </c>
      <c r="K316" s="51">
        <f t="shared" si="45"/>
        <v>1570.694</v>
      </c>
    </row>
    <row r="317" spans="1:11" x14ac:dyDescent="0.25">
      <c r="A317" s="26">
        <v>300</v>
      </c>
      <c r="B317" s="48">
        <f t="shared" si="48"/>
        <v>87748.190000000046</v>
      </c>
      <c r="C317" s="48">
        <f t="shared" si="41"/>
        <v>1652.27</v>
      </c>
      <c r="D317" s="48">
        <f t="shared" si="42"/>
        <v>1250.0899999999999</v>
      </c>
      <c r="E317" s="48">
        <f t="shared" si="43"/>
        <v>402.18</v>
      </c>
      <c r="F317" s="48">
        <f t="shared" si="46"/>
        <v>204183.38000000009</v>
      </c>
      <c r="G317" s="48">
        <f t="shared" si="49"/>
        <v>289845.35000000009</v>
      </c>
      <c r="H317" s="48">
        <f t="shared" si="44"/>
        <v>86498.100000000049</v>
      </c>
      <c r="I317" s="49">
        <f t="shared" si="47"/>
        <v>80.436000000000007</v>
      </c>
      <c r="J317" s="50">
        <f t="shared" si="50"/>
        <v>58235.820000000014</v>
      </c>
      <c r="K317" s="51">
        <f t="shared" si="45"/>
        <v>1571.8340000000001</v>
      </c>
    </row>
    <row r="318" spans="1:11" ht="15" hidden="1" customHeight="1" x14ac:dyDescent="0.25">
      <c r="A318" s="27">
        <v>301</v>
      </c>
      <c r="B318" s="48">
        <f t="shared" si="48"/>
        <v>86498.100000000049</v>
      </c>
      <c r="C318" s="48">
        <f t="shared" si="41"/>
        <v>1652.27</v>
      </c>
      <c r="D318" s="48">
        <f t="shared" si="42"/>
        <v>1255.82</v>
      </c>
      <c r="E318" s="48">
        <f t="shared" si="43"/>
        <v>396.45</v>
      </c>
      <c r="F318" s="48">
        <f t="shared" si="46"/>
        <v>205439.2000000001</v>
      </c>
      <c r="G318" s="48">
        <f t="shared" si="49"/>
        <v>290241.8000000001</v>
      </c>
      <c r="H318" s="48">
        <f t="shared" si="44"/>
        <v>85242.280000000042</v>
      </c>
      <c r="I318" s="49">
        <f t="shared" si="47"/>
        <v>79.290000000000006</v>
      </c>
      <c r="J318" s="50">
        <f t="shared" si="50"/>
        <v>58315.110000000015</v>
      </c>
      <c r="K318" s="51">
        <f t="shared" si="45"/>
        <v>1572.98</v>
      </c>
    </row>
    <row r="319" spans="1:11" ht="15" hidden="1" customHeight="1" x14ac:dyDescent="0.25">
      <c r="A319" s="26">
        <v>302</v>
      </c>
      <c r="B319" s="48">
        <f t="shared" si="48"/>
        <v>85242.280000000042</v>
      </c>
      <c r="C319" s="48">
        <f t="shared" si="41"/>
        <v>1652.27</v>
      </c>
      <c r="D319" s="48">
        <f t="shared" si="42"/>
        <v>1261.58</v>
      </c>
      <c r="E319" s="48">
        <f t="shared" si="43"/>
        <v>390.69</v>
      </c>
      <c r="F319" s="48">
        <f t="shared" si="46"/>
        <v>206700.78000000009</v>
      </c>
      <c r="G319" s="48">
        <f t="shared" si="49"/>
        <v>290632.49000000011</v>
      </c>
      <c r="H319" s="48">
        <f t="shared" si="44"/>
        <v>83980.700000000041</v>
      </c>
      <c r="I319" s="49">
        <f t="shared" si="47"/>
        <v>78.138000000000005</v>
      </c>
      <c r="J319" s="50">
        <f t="shared" si="50"/>
        <v>58393.248000000014</v>
      </c>
      <c r="K319" s="51">
        <f t="shared" si="45"/>
        <v>1574.1320000000001</v>
      </c>
    </row>
    <row r="320" spans="1:11" ht="15" hidden="1" customHeight="1" x14ac:dyDescent="0.25">
      <c r="A320" s="27">
        <v>303</v>
      </c>
      <c r="B320" s="48">
        <f t="shared" si="48"/>
        <v>83980.700000000041</v>
      </c>
      <c r="C320" s="48">
        <f t="shared" si="41"/>
        <v>1652.27</v>
      </c>
      <c r="D320" s="48">
        <f t="shared" si="42"/>
        <v>1267.3599999999999</v>
      </c>
      <c r="E320" s="48">
        <f t="shared" si="43"/>
        <v>384.91</v>
      </c>
      <c r="F320" s="48">
        <f t="shared" si="46"/>
        <v>207968.14000000007</v>
      </c>
      <c r="G320" s="48">
        <f t="shared" si="49"/>
        <v>291017.40000000008</v>
      </c>
      <c r="H320" s="48">
        <f t="shared" si="44"/>
        <v>82713.34000000004</v>
      </c>
      <c r="I320" s="49">
        <f t="shared" si="47"/>
        <v>76.982000000000014</v>
      </c>
      <c r="J320" s="50">
        <f t="shared" si="50"/>
        <v>58470.230000000018</v>
      </c>
      <c r="K320" s="51">
        <f t="shared" si="45"/>
        <v>1575.288</v>
      </c>
    </row>
    <row r="321" spans="1:11" ht="15" hidden="1" customHeight="1" x14ac:dyDescent="0.25">
      <c r="A321" s="26">
        <v>304</v>
      </c>
      <c r="B321" s="48">
        <f t="shared" si="48"/>
        <v>82713.34000000004</v>
      </c>
      <c r="C321" s="48">
        <f t="shared" si="41"/>
        <v>1652.27</v>
      </c>
      <c r="D321" s="48">
        <f t="shared" si="42"/>
        <v>1273.17</v>
      </c>
      <c r="E321" s="48">
        <f t="shared" si="43"/>
        <v>379.1</v>
      </c>
      <c r="F321" s="48">
        <f t="shared" si="46"/>
        <v>209241.31000000008</v>
      </c>
      <c r="G321" s="48">
        <f t="shared" si="49"/>
        <v>291396.50000000006</v>
      </c>
      <c r="H321" s="48">
        <f t="shared" si="44"/>
        <v>81440.170000000042</v>
      </c>
      <c r="I321" s="49">
        <f t="shared" si="47"/>
        <v>75.820000000000007</v>
      </c>
      <c r="J321" s="50">
        <f t="shared" si="50"/>
        <v>58546.050000000017</v>
      </c>
      <c r="K321" s="51">
        <f t="shared" si="45"/>
        <v>1576.45</v>
      </c>
    </row>
    <row r="322" spans="1:11" ht="15" hidden="1" customHeight="1" x14ac:dyDescent="0.25">
      <c r="A322" s="27">
        <v>305</v>
      </c>
      <c r="B322" s="48">
        <f t="shared" si="48"/>
        <v>81440.170000000042</v>
      </c>
      <c r="C322" s="48">
        <f t="shared" si="41"/>
        <v>1652.27</v>
      </c>
      <c r="D322" s="48">
        <f t="shared" si="42"/>
        <v>1279</v>
      </c>
      <c r="E322" s="48">
        <f t="shared" si="43"/>
        <v>373.27</v>
      </c>
      <c r="F322" s="48">
        <f t="shared" si="46"/>
        <v>210520.31000000008</v>
      </c>
      <c r="G322" s="48">
        <f t="shared" si="49"/>
        <v>291769.77000000008</v>
      </c>
      <c r="H322" s="48">
        <f t="shared" si="44"/>
        <v>80161.170000000042</v>
      </c>
      <c r="I322" s="49">
        <f t="shared" si="47"/>
        <v>74.653999999999996</v>
      </c>
      <c r="J322" s="50">
        <f t="shared" si="50"/>
        <v>58620.70400000002</v>
      </c>
      <c r="K322" s="51">
        <f t="shared" si="45"/>
        <v>1577.616</v>
      </c>
    </row>
    <row r="323" spans="1:11" ht="15" hidden="1" customHeight="1" x14ac:dyDescent="0.25">
      <c r="A323" s="26">
        <v>306</v>
      </c>
      <c r="B323" s="48">
        <f t="shared" si="48"/>
        <v>80161.170000000042</v>
      </c>
      <c r="C323" s="48">
        <f t="shared" si="41"/>
        <v>1652.27</v>
      </c>
      <c r="D323" s="48">
        <f t="shared" si="42"/>
        <v>1284.8599999999999</v>
      </c>
      <c r="E323" s="48">
        <f t="shared" si="43"/>
        <v>367.41</v>
      </c>
      <c r="F323" s="48">
        <f t="shared" si="46"/>
        <v>211805.17000000007</v>
      </c>
      <c r="G323" s="48">
        <f t="shared" si="49"/>
        <v>292137.18000000005</v>
      </c>
      <c r="H323" s="48">
        <f t="shared" si="44"/>
        <v>78876.310000000041</v>
      </c>
      <c r="I323" s="49">
        <f t="shared" si="47"/>
        <v>73.482000000000014</v>
      </c>
      <c r="J323" s="50">
        <f t="shared" si="50"/>
        <v>58694.186000000023</v>
      </c>
      <c r="K323" s="51">
        <f t="shared" si="45"/>
        <v>1578.788</v>
      </c>
    </row>
    <row r="324" spans="1:11" ht="15" hidden="1" customHeight="1" x14ac:dyDescent="0.25">
      <c r="A324" s="27">
        <v>307</v>
      </c>
      <c r="B324" s="48">
        <f t="shared" si="48"/>
        <v>78876.310000000041</v>
      </c>
      <c r="C324" s="48">
        <f t="shared" si="41"/>
        <v>1652.27</v>
      </c>
      <c r="D324" s="48">
        <f t="shared" si="42"/>
        <v>1290.75</v>
      </c>
      <c r="E324" s="48">
        <f t="shared" si="43"/>
        <v>361.52</v>
      </c>
      <c r="F324" s="48">
        <f t="shared" si="46"/>
        <v>213095.92000000007</v>
      </c>
      <c r="G324" s="48">
        <f t="shared" si="49"/>
        <v>292498.70000000007</v>
      </c>
      <c r="H324" s="48">
        <f t="shared" si="44"/>
        <v>77585.560000000041</v>
      </c>
      <c r="I324" s="49">
        <f t="shared" si="47"/>
        <v>72.304000000000002</v>
      </c>
      <c r="J324" s="50">
        <f t="shared" si="50"/>
        <v>58766.49000000002</v>
      </c>
      <c r="K324" s="51">
        <f t="shared" si="45"/>
        <v>1579.9659999999999</v>
      </c>
    </row>
    <row r="325" spans="1:11" ht="15" hidden="1" customHeight="1" x14ac:dyDescent="0.25">
      <c r="A325" s="26">
        <v>308</v>
      </c>
      <c r="B325" s="48">
        <f t="shared" si="48"/>
        <v>77585.560000000041</v>
      </c>
      <c r="C325" s="48">
        <f t="shared" si="41"/>
        <v>1652.27</v>
      </c>
      <c r="D325" s="48">
        <f t="shared" si="42"/>
        <v>1296.67</v>
      </c>
      <c r="E325" s="48">
        <f t="shared" si="43"/>
        <v>355.6</v>
      </c>
      <c r="F325" s="48">
        <f t="shared" si="46"/>
        <v>214392.59000000008</v>
      </c>
      <c r="G325" s="48">
        <f t="shared" si="49"/>
        <v>292854.30000000005</v>
      </c>
      <c r="H325" s="48">
        <f t="shared" si="44"/>
        <v>76288.890000000043</v>
      </c>
      <c r="I325" s="49">
        <f t="shared" si="47"/>
        <v>71.12</v>
      </c>
      <c r="J325" s="50">
        <f t="shared" si="50"/>
        <v>58837.610000000022</v>
      </c>
      <c r="K325" s="51">
        <f t="shared" si="45"/>
        <v>1581.15</v>
      </c>
    </row>
    <row r="326" spans="1:11" ht="15" hidden="1" customHeight="1" x14ac:dyDescent="0.25">
      <c r="A326" s="27">
        <v>309</v>
      </c>
      <c r="B326" s="48">
        <f t="shared" si="48"/>
        <v>76288.890000000043</v>
      </c>
      <c r="C326" s="48">
        <f t="shared" si="41"/>
        <v>1652.27</v>
      </c>
      <c r="D326" s="48">
        <f t="shared" si="42"/>
        <v>1302.6099999999999</v>
      </c>
      <c r="E326" s="48">
        <f t="shared" si="43"/>
        <v>349.66</v>
      </c>
      <c r="F326" s="48">
        <f t="shared" si="46"/>
        <v>215695.20000000007</v>
      </c>
      <c r="G326" s="48">
        <f t="shared" si="49"/>
        <v>293203.96000000002</v>
      </c>
      <c r="H326" s="48">
        <f t="shared" si="44"/>
        <v>74986.280000000042</v>
      </c>
      <c r="I326" s="49">
        <f t="shared" si="47"/>
        <v>69.932000000000002</v>
      </c>
      <c r="J326" s="50">
        <f t="shared" si="50"/>
        <v>58907.542000000023</v>
      </c>
      <c r="K326" s="51">
        <f t="shared" si="45"/>
        <v>1582.338</v>
      </c>
    </row>
    <row r="327" spans="1:11" ht="15" hidden="1" customHeight="1" x14ac:dyDescent="0.25">
      <c r="A327" s="26">
        <v>310</v>
      </c>
      <c r="B327" s="48">
        <f t="shared" si="48"/>
        <v>74986.280000000042</v>
      </c>
      <c r="C327" s="48">
        <f t="shared" si="41"/>
        <v>1652.27</v>
      </c>
      <c r="D327" s="48">
        <f t="shared" si="42"/>
        <v>1308.58</v>
      </c>
      <c r="E327" s="48">
        <f t="shared" si="43"/>
        <v>343.69</v>
      </c>
      <c r="F327" s="48">
        <f t="shared" si="46"/>
        <v>217003.78000000006</v>
      </c>
      <c r="G327" s="48">
        <f t="shared" si="49"/>
        <v>293547.65000000002</v>
      </c>
      <c r="H327" s="48">
        <f t="shared" si="44"/>
        <v>73677.700000000041</v>
      </c>
      <c r="I327" s="49">
        <f t="shared" si="47"/>
        <v>68.738</v>
      </c>
      <c r="J327" s="50">
        <f t="shared" si="50"/>
        <v>58976.280000000021</v>
      </c>
      <c r="K327" s="51">
        <f t="shared" si="45"/>
        <v>1583.5319999999999</v>
      </c>
    </row>
    <row r="328" spans="1:11" ht="15" hidden="1" customHeight="1" x14ac:dyDescent="0.25">
      <c r="A328" s="27">
        <v>311</v>
      </c>
      <c r="B328" s="48">
        <f t="shared" si="48"/>
        <v>73677.700000000041</v>
      </c>
      <c r="C328" s="48">
        <f t="shared" si="41"/>
        <v>1652.27</v>
      </c>
      <c r="D328" s="48">
        <f t="shared" si="42"/>
        <v>1314.58</v>
      </c>
      <c r="E328" s="48">
        <f t="shared" si="43"/>
        <v>337.69</v>
      </c>
      <c r="F328" s="48">
        <f t="shared" si="46"/>
        <v>218318.36000000004</v>
      </c>
      <c r="G328" s="48">
        <f t="shared" si="49"/>
        <v>293885.34000000003</v>
      </c>
      <c r="H328" s="48">
        <f t="shared" si="44"/>
        <v>72363.120000000039</v>
      </c>
      <c r="I328" s="49">
        <f t="shared" si="47"/>
        <v>67.537999999999997</v>
      </c>
      <c r="J328" s="50">
        <f t="shared" si="50"/>
        <v>59043.818000000021</v>
      </c>
      <c r="K328" s="51">
        <f t="shared" si="45"/>
        <v>1584.732</v>
      </c>
    </row>
    <row r="329" spans="1:11" x14ac:dyDescent="0.25">
      <c r="A329" s="26">
        <v>312</v>
      </c>
      <c r="B329" s="48">
        <f t="shared" si="48"/>
        <v>72363.120000000039</v>
      </c>
      <c r="C329" s="48">
        <f t="shared" si="41"/>
        <v>1652.27</v>
      </c>
      <c r="D329" s="48">
        <f t="shared" si="42"/>
        <v>1320.61</v>
      </c>
      <c r="E329" s="48">
        <f t="shared" si="43"/>
        <v>331.66</v>
      </c>
      <c r="F329" s="48">
        <f t="shared" si="46"/>
        <v>219638.97000000003</v>
      </c>
      <c r="G329" s="48">
        <f t="shared" si="49"/>
        <v>294217</v>
      </c>
      <c r="H329" s="48">
        <f t="shared" si="44"/>
        <v>71042.510000000038</v>
      </c>
      <c r="I329" s="49">
        <f t="shared" si="47"/>
        <v>66.332000000000008</v>
      </c>
      <c r="J329" s="50">
        <f t="shared" si="50"/>
        <v>59110.150000000023</v>
      </c>
      <c r="K329" s="51">
        <f t="shared" si="45"/>
        <v>1585.9379999999999</v>
      </c>
    </row>
    <row r="330" spans="1:11" ht="15" hidden="1" customHeight="1" x14ac:dyDescent="0.25">
      <c r="A330" s="27">
        <v>313</v>
      </c>
      <c r="B330" s="48">
        <f t="shared" si="48"/>
        <v>71042.510000000038</v>
      </c>
      <c r="C330" s="48">
        <f t="shared" si="41"/>
        <v>1652.27</v>
      </c>
      <c r="D330" s="48">
        <f t="shared" si="42"/>
        <v>1326.6599999999999</v>
      </c>
      <c r="E330" s="48">
        <f t="shared" si="43"/>
        <v>325.61</v>
      </c>
      <c r="F330" s="48">
        <f t="shared" si="46"/>
        <v>220965.63000000003</v>
      </c>
      <c r="G330" s="48">
        <f t="shared" si="49"/>
        <v>294542.61</v>
      </c>
      <c r="H330" s="48">
        <f t="shared" si="44"/>
        <v>69715.850000000035</v>
      </c>
      <c r="I330" s="49">
        <f t="shared" si="47"/>
        <v>65.122</v>
      </c>
      <c r="J330" s="50">
        <f t="shared" si="50"/>
        <v>59175.272000000026</v>
      </c>
      <c r="K330" s="51">
        <f t="shared" si="45"/>
        <v>1587.1479999999999</v>
      </c>
    </row>
    <row r="331" spans="1:11" ht="15" hidden="1" customHeight="1" x14ac:dyDescent="0.25">
      <c r="A331" s="26">
        <v>314</v>
      </c>
      <c r="B331" s="48">
        <f t="shared" si="48"/>
        <v>69715.850000000035</v>
      </c>
      <c r="C331" s="48">
        <f t="shared" si="41"/>
        <v>1652.27</v>
      </c>
      <c r="D331" s="48">
        <f t="shared" si="42"/>
        <v>1332.74</v>
      </c>
      <c r="E331" s="48">
        <f t="shared" si="43"/>
        <v>319.52999999999997</v>
      </c>
      <c r="F331" s="48">
        <f t="shared" si="46"/>
        <v>222298.37000000002</v>
      </c>
      <c r="G331" s="48">
        <f t="shared" si="49"/>
        <v>294862.14</v>
      </c>
      <c r="H331" s="48">
        <f t="shared" si="44"/>
        <v>68383.11000000003</v>
      </c>
      <c r="I331" s="49">
        <f t="shared" si="47"/>
        <v>63.905999999999999</v>
      </c>
      <c r="J331" s="50">
        <f t="shared" si="50"/>
        <v>59239.178000000029</v>
      </c>
      <c r="K331" s="51">
        <f t="shared" si="45"/>
        <v>1588.364</v>
      </c>
    </row>
    <row r="332" spans="1:11" ht="15" hidden="1" customHeight="1" x14ac:dyDescent="0.25">
      <c r="A332" s="27">
        <v>315</v>
      </c>
      <c r="B332" s="48">
        <f t="shared" si="48"/>
        <v>68383.11000000003</v>
      </c>
      <c r="C332" s="48">
        <f t="shared" si="41"/>
        <v>1652.27</v>
      </c>
      <c r="D332" s="48">
        <f t="shared" si="42"/>
        <v>1338.85</v>
      </c>
      <c r="E332" s="48">
        <f t="shared" si="43"/>
        <v>313.42</v>
      </c>
      <c r="F332" s="48">
        <f t="shared" si="46"/>
        <v>223637.22000000003</v>
      </c>
      <c r="G332" s="48">
        <f t="shared" si="49"/>
        <v>295175.56</v>
      </c>
      <c r="H332" s="48">
        <f t="shared" si="44"/>
        <v>67044.260000000024</v>
      </c>
      <c r="I332" s="49">
        <f t="shared" si="47"/>
        <v>62.684000000000005</v>
      </c>
      <c r="J332" s="50">
        <f t="shared" si="50"/>
        <v>59301.86200000003</v>
      </c>
      <c r="K332" s="51">
        <f t="shared" si="45"/>
        <v>1589.586</v>
      </c>
    </row>
    <row r="333" spans="1:11" ht="15" hidden="1" customHeight="1" x14ac:dyDescent="0.25">
      <c r="A333" s="26">
        <v>316</v>
      </c>
      <c r="B333" s="48">
        <f t="shared" si="48"/>
        <v>67044.260000000024</v>
      </c>
      <c r="C333" s="48">
        <f t="shared" si="41"/>
        <v>1652.27</v>
      </c>
      <c r="D333" s="48">
        <f t="shared" si="42"/>
        <v>1344.98</v>
      </c>
      <c r="E333" s="48">
        <f t="shared" si="43"/>
        <v>307.29000000000002</v>
      </c>
      <c r="F333" s="48">
        <f t="shared" si="46"/>
        <v>224982.20000000004</v>
      </c>
      <c r="G333" s="48">
        <f t="shared" si="49"/>
        <v>295482.84999999998</v>
      </c>
      <c r="H333" s="48">
        <f t="shared" si="44"/>
        <v>65699.280000000028</v>
      </c>
      <c r="I333" s="49">
        <f t="shared" si="47"/>
        <v>61.458000000000006</v>
      </c>
      <c r="J333" s="50">
        <f t="shared" si="50"/>
        <v>59363.320000000029</v>
      </c>
      <c r="K333" s="51">
        <f t="shared" si="45"/>
        <v>1590.8119999999999</v>
      </c>
    </row>
    <row r="334" spans="1:11" ht="15" hidden="1" customHeight="1" x14ac:dyDescent="0.25">
      <c r="A334" s="27">
        <v>317</v>
      </c>
      <c r="B334" s="48">
        <f t="shared" si="48"/>
        <v>65699.280000000028</v>
      </c>
      <c r="C334" s="48">
        <f t="shared" si="41"/>
        <v>1652.27</v>
      </c>
      <c r="D334" s="48">
        <f t="shared" si="42"/>
        <v>1351.15</v>
      </c>
      <c r="E334" s="48">
        <f t="shared" si="43"/>
        <v>301.12</v>
      </c>
      <c r="F334" s="48">
        <f t="shared" si="46"/>
        <v>226333.35000000003</v>
      </c>
      <c r="G334" s="48">
        <f t="shared" si="49"/>
        <v>295783.96999999997</v>
      </c>
      <c r="H334" s="48">
        <f t="shared" si="44"/>
        <v>64348.130000000026</v>
      </c>
      <c r="I334" s="49">
        <f t="shared" si="47"/>
        <v>60.224000000000004</v>
      </c>
      <c r="J334" s="50">
        <f t="shared" si="50"/>
        <v>59423.544000000031</v>
      </c>
      <c r="K334" s="51">
        <f t="shared" si="45"/>
        <v>1592.046</v>
      </c>
    </row>
    <row r="335" spans="1:11" ht="15" hidden="1" customHeight="1" x14ac:dyDescent="0.25">
      <c r="A335" s="26">
        <v>318</v>
      </c>
      <c r="B335" s="48">
        <f t="shared" si="48"/>
        <v>64348.130000000026</v>
      </c>
      <c r="C335" s="48">
        <f t="shared" si="41"/>
        <v>1652.27</v>
      </c>
      <c r="D335" s="48">
        <f t="shared" si="42"/>
        <v>1357.34</v>
      </c>
      <c r="E335" s="48">
        <f t="shared" si="43"/>
        <v>294.93</v>
      </c>
      <c r="F335" s="48">
        <f t="shared" si="46"/>
        <v>227690.69000000003</v>
      </c>
      <c r="G335" s="48">
        <f t="shared" si="49"/>
        <v>296078.89999999997</v>
      </c>
      <c r="H335" s="48">
        <f t="shared" si="44"/>
        <v>62990.79000000003</v>
      </c>
      <c r="I335" s="49">
        <f t="shared" si="47"/>
        <v>58.986000000000004</v>
      </c>
      <c r="J335" s="50">
        <f t="shared" si="50"/>
        <v>59482.530000000028</v>
      </c>
      <c r="K335" s="51">
        <f t="shared" si="45"/>
        <v>1593.2839999999999</v>
      </c>
    </row>
    <row r="336" spans="1:11" ht="15" hidden="1" customHeight="1" x14ac:dyDescent="0.25">
      <c r="A336" s="27">
        <v>319</v>
      </c>
      <c r="B336" s="48">
        <f t="shared" si="48"/>
        <v>62990.79000000003</v>
      </c>
      <c r="C336" s="48">
        <f t="shared" si="41"/>
        <v>1652.27</v>
      </c>
      <c r="D336" s="48">
        <f t="shared" si="42"/>
        <v>1363.56</v>
      </c>
      <c r="E336" s="48">
        <f t="shared" si="43"/>
        <v>288.70999999999998</v>
      </c>
      <c r="F336" s="48">
        <f t="shared" si="46"/>
        <v>229054.25000000003</v>
      </c>
      <c r="G336" s="48">
        <f t="shared" si="49"/>
        <v>296367.61</v>
      </c>
      <c r="H336" s="48">
        <f t="shared" si="44"/>
        <v>61627.230000000032</v>
      </c>
      <c r="I336" s="49">
        <f t="shared" si="47"/>
        <v>57.741999999999997</v>
      </c>
      <c r="J336" s="50">
        <f t="shared" si="50"/>
        <v>59540.272000000026</v>
      </c>
      <c r="K336" s="51">
        <f t="shared" si="45"/>
        <v>1594.528</v>
      </c>
    </row>
    <row r="337" spans="1:11" ht="15" hidden="1" customHeight="1" x14ac:dyDescent="0.25">
      <c r="A337" s="26">
        <v>320</v>
      </c>
      <c r="B337" s="48">
        <f t="shared" si="48"/>
        <v>61627.230000000032</v>
      </c>
      <c r="C337" s="48">
        <f t="shared" si="41"/>
        <v>1652.27</v>
      </c>
      <c r="D337" s="48">
        <f t="shared" si="42"/>
        <v>1369.81</v>
      </c>
      <c r="E337" s="48">
        <f t="shared" si="43"/>
        <v>282.45999999999998</v>
      </c>
      <c r="F337" s="48">
        <f t="shared" si="46"/>
        <v>230424.06000000003</v>
      </c>
      <c r="G337" s="48">
        <f t="shared" si="49"/>
        <v>296650.07</v>
      </c>
      <c r="H337" s="48">
        <f t="shared" si="44"/>
        <v>60257.420000000035</v>
      </c>
      <c r="I337" s="49">
        <f t="shared" si="47"/>
        <v>56.491999999999997</v>
      </c>
      <c r="J337" s="50">
        <f t="shared" si="50"/>
        <v>59596.764000000025</v>
      </c>
      <c r="K337" s="51">
        <f t="shared" si="45"/>
        <v>1595.778</v>
      </c>
    </row>
    <row r="338" spans="1:11" ht="15" hidden="1" customHeight="1" x14ac:dyDescent="0.25">
      <c r="A338" s="27">
        <v>321</v>
      </c>
      <c r="B338" s="48">
        <f t="shared" si="48"/>
        <v>60257.420000000035</v>
      </c>
      <c r="C338" s="48">
        <f t="shared" ref="C338:C377" si="51">$D$10</f>
        <v>1652.27</v>
      </c>
      <c r="D338" s="48">
        <f t="shared" ref="D338:D377" si="52">C338-E338</f>
        <v>1376.09</v>
      </c>
      <c r="E338" s="48">
        <f t="shared" ref="E338:E377" si="53">ROUND($B338*($C$7/12),2)</f>
        <v>276.18</v>
      </c>
      <c r="F338" s="48">
        <f t="shared" si="46"/>
        <v>231800.15000000002</v>
      </c>
      <c r="G338" s="48">
        <f t="shared" si="49"/>
        <v>296926.25</v>
      </c>
      <c r="H338" s="48">
        <f t="shared" ref="H338:H377" si="54">$B338-$D338</f>
        <v>58881.330000000038</v>
      </c>
      <c r="I338" s="49">
        <f t="shared" si="47"/>
        <v>55.236000000000004</v>
      </c>
      <c r="J338" s="50">
        <f t="shared" si="50"/>
        <v>59652.000000000022</v>
      </c>
      <c r="K338" s="51">
        <f t="shared" ref="K338:K377" si="55">C338-I338</f>
        <v>1597.0339999999999</v>
      </c>
    </row>
    <row r="339" spans="1:11" ht="15" hidden="1" customHeight="1" x14ac:dyDescent="0.25">
      <c r="A339" s="26">
        <v>322</v>
      </c>
      <c r="B339" s="48">
        <f t="shared" si="48"/>
        <v>58881.330000000038</v>
      </c>
      <c r="C339" s="48">
        <f t="shared" si="51"/>
        <v>1652.27</v>
      </c>
      <c r="D339" s="48">
        <f t="shared" si="52"/>
        <v>1382.4</v>
      </c>
      <c r="E339" s="48">
        <f t="shared" si="53"/>
        <v>269.87</v>
      </c>
      <c r="F339" s="48">
        <f t="shared" ref="F339:F377" si="56">$D339+$F338</f>
        <v>233182.55000000002</v>
      </c>
      <c r="G339" s="48">
        <f t="shared" si="49"/>
        <v>297196.12</v>
      </c>
      <c r="H339" s="48">
        <f t="shared" si="54"/>
        <v>57498.930000000037</v>
      </c>
      <c r="I339" s="49">
        <f t="shared" ref="I339:I377" si="57">E339*0.2</f>
        <v>53.974000000000004</v>
      </c>
      <c r="J339" s="50">
        <f t="shared" si="50"/>
        <v>59705.974000000024</v>
      </c>
      <c r="K339" s="51">
        <f t="shared" si="55"/>
        <v>1598.296</v>
      </c>
    </row>
    <row r="340" spans="1:11" ht="15" hidden="1" customHeight="1" x14ac:dyDescent="0.25">
      <c r="A340" s="27">
        <v>323</v>
      </c>
      <c r="B340" s="48">
        <f t="shared" ref="B340:B377" si="58">H339</f>
        <v>57498.930000000037</v>
      </c>
      <c r="C340" s="48">
        <f t="shared" si="51"/>
        <v>1652.27</v>
      </c>
      <c r="D340" s="48">
        <f t="shared" si="52"/>
        <v>1388.73</v>
      </c>
      <c r="E340" s="48">
        <f t="shared" si="53"/>
        <v>263.54000000000002</v>
      </c>
      <c r="F340" s="48">
        <f t="shared" si="56"/>
        <v>234571.28000000003</v>
      </c>
      <c r="G340" s="48">
        <f t="shared" ref="G340:G377" si="59">$E340+$G339</f>
        <v>297459.65999999997</v>
      </c>
      <c r="H340" s="48">
        <f t="shared" si="54"/>
        <v>56110.200000000033</v>
      </c>
      <c r="I340" s="49">
        <f t="shared" si="57"/>
        <v>52.708000000000006</v>
      </c>
      <c r="J340" s="50">
        <f t="shared" ref="J340:J377" si="60">J339+I340</f>
        <v>59758.682000000023</v>
      </c>
      <c r="K340" s="51">
        <f t="shared" si="55"/>
        <v>1599.5619999999999</v>
      </c>
    </row>
    <row r="341" spans="1:11" x14ac:dyDescent="0.25">
      <c r="A341" s="26">
        <v>324</v>
      </c>
      <c r="B341" s="48">
        <f t="shared" si="58"/>
        <v>56110.200000000033</v>
      </c>
      <c r="C341" s="48">
        <f t="shared" si="51"/>
        <v>1652.27</v>
      </c>
      <c r="D341" s="48">
        <f t="shared" si="52"/>
        <v>1395.1</v>
      </c>
      <c r="E341" s="48">
        <f t="shared" si="53"/>
        <v>257.17</v>
      </c>
      <c r="F341" s="48">
        <f t="shared" si="56"/>
        <v>235966.38000000003</v>
      </c>
      <c r="G341" s="48">
        <f t="shared" si="59"/>
        <v>297716.82999999996</v>
      </c>
      <c r="H341" s="48">
        <f t="shared" si="54"/>
        <v>54715.100000000035</v>
      </c>
      <c r="I341" s="49">
        <f t="shared" si="57"/>
        <v>51.434000000000005</v>
      </c>
      <c r="J341" s="50">
        <f t="shared" si="60"/>
        <v>59810.116000000024</v>
      </c>
      <c r="K341" s="51">
        <f t="shared" si="55"/>
        <v>1600.836</v>
      </c>
    </row>
    <row r="342" spans="1:11" ht="15" hidden="1" customHeight="1" x14ac:dyDescent="0.25">
      <c r="A342" s="27">
        <v>325</v>
      </c>
      <c r="B342" s="48">
        <f t="shared" si="58"/>
        <v>54715.100000000035</v>
      </c>
      <c r="C342" s="48">
        <f t="shared" si="51"/>
        <v>1652.27</v>
      </c>
      <c r="D342" s="48">
        <f t="shared" si="52"/>
        <v>1401.49</v>
      </c>
      <c r="E342" s="48">
        <f t="shared" si="53"/>
        <v>250.78</v>
      </c>
      <c r="F342" s="48">
        <f t="shared" si="56"/>
        <v>237367.87000000002</v>
      </c>
      <c r="G342" s="48">
        <f t="shared" si="59"/>
        <v>297967.61</v>
      </c>
      <c r="H342" s="48">
        <f t="shared" si="54"/>
        <v>53313.610000000037</v>
      </c>
      <c r="I342" s="49">
        <f t="shared" si="57"/>
        <v>50.156000000000006</v>
      </c>
      <c r="J342" s="50">
        <f t="shared" si="60"/>
        <v>59860.272000000026</v>
      </c>
      <c r="K342" s="51">
        <f t="shared" si="55"/>
        <v>1602.114</v>
      </c>
    </row>
    <row r="343" spans="1:11" ht="15" hidden="1" customHeight="1" x14ac:dyDescent="0.25">
      <c r="A343" s="26">
        <v>326</v>
      </c>
      <c r="B343" s="48">
        <f t="shared" si="58"/>
        <v>53313.610000000037</v>
      </c>
      <c r="C343" s="48">
        <f t="shared" si="51"/>
        <v>1652.27</v>
      </c>
      <c r="D343" s="48">
        <f t="shared" si="52"/>
        <v>1407.92</v>
      </c>
      <c r="E343" s="48">
        <f t="shared" si="53"/>
        <v>244.35</v>
      </c>
      <c r="F343" s="48">
        <f t="shared" si="56"/>
        <v>238775.79000000004</v>
      </c>
      <c r="G343" s="48">
        <f t="shared" si="59"/>
        <v>298211.95999999996</v>
      </c>
      <c r="H343" s="48">
        <f t="shared" si="54"/>
        <v>51905.690000000039</v>
      </c>
      <c r="I343" s="49">
        <f t="shared" si="57"/>
        <v>48.870000000000005</v>
      </c>
      <c r="J343" s="50">
        <f t="shared" si="60"/>
        <v>59909.142000000029</v>
      </c>
      <c r="K343" s="51">
        <f t="shared" si="55"/>
        <v>1603.4</v>
      </c>
    </row>
    <row r="344" spans="1:11" ht="15" hidden="1" customHeight="1" x14ac:dyDescent="0.25">
      <c r="A344" s="27">
        <v>327</v>
      </c>
      <c r="B344" s="48">
        <f t="shared" si="58"/>
        <v>51905.690000000039</v>
      </c>
      <c r="C344" s="48">
        <f t="shared" si="51"/>
        <v>1652.27</v>
      </c>
      <c r="D344" s="48">
        <f t="shared" si="52"/>
        <v>1414.37</v>
      </c>
      <c r="E344" s="48">
        <f t="shared" si="53"/>
        <v>237.9</v>
      </c>
      <c r="F344" s="48">
        <f t="shared" si="56"/>
        <v>240190.16000000003</v>
      </c>
      <c r="G344" s="48">
        <f t="shared" si="59"/>
        <v>298449.86</v>
      </c>
      <c r="H344" s="48">
        <f t="shared" si="54"/>
        <v>50491.320000000036</v>
      </c>
      <c r="I344" s="49">
        <f t="shared" si="57"/>
        <v>47.580000000000005</v>
      </c>
      <c r="J344" s="50">
        <f t="shared" si="60"/>
        <v>59956.722000000031</v>
      </c>
      <c r="K344" s="51">
        <f t="shared" si="55"/>
        <v>1604.69</v>
      </c>
    </row>
    <row r="345" spans="1:11" ht="15" hidden="1" customHeight="1" x14ac:dyDescent="0.25">
      <c r="A345" s="26">
        <v>328</v>
      </c>
      <c r="B345" s="48">
        <f t="shared" si="58"/>
        <v>50491.320000000036</v>
      </c>
      <c r="C345" s="48">
        <f t="shared" si="51"/>
        <v>1652.27</v>
      </c>
      <c r="D345" s="48">
        <f t="shared" si="52"/>
        <v>1420.85</v>
      </c>
      <c r="E345" s="48">
        <f t="shared" si="53"/>
        <v>231.42</v>
      </c>
      <c r="F345" s="48">
        <f t="shared" si="56"/>
        <v>241611.01000000004</v>
      </c>
      <c r="G345" s="48">
        <f t="shared" si="59"/>
        <v>298681.27999999997</v>
      </c>
      <c r="H345" s="48">
        <f t="shared" si="54"/>
        <v>49070.470000000038</v>
      </c>
      <c r="I345" s="49">
        <f t="shared" si="57"/>
        <v>46.283999999999999</v>
      </c>
      <c r="J345" s="50">
        <f t="shared" si="60"/>
        <v>60003.00600000003</v>
      </c>
      <c r="K345" s="51">
        <f t="shared" si="55"/>
        <v>1605.9859999999999</v>
      </c>
    </row>
    <row r="346" spans="1:11" ht="15" hidden="1" customHeight="1" x14ac:dyDescent="0.25">
      <c r="A346" s="27">
        <v>329</v>
      </c>
      <c r="B346" s="48">
        <f t="shared" si="58"/>
        <v>49070.470000000038</v>
      </c>
      <c r="C346" s="48">
        <f t="shared" si="51"/>
        <v>1652.27</v>
      </c>
      <c r="D346" s="48">
        <f t="shared" si="52"/>
        <v>1427.36</v>
      </c>
      <c r="E346" s="48">
        <f t="shared" si="53"/>
        <v>224.91</v>
      </c>
      <c r="F346" s="48">
        <f t="shared" si="56"/>
        <v>243038.37000000002</v>
      </c>
      <c r="G346" s="48">
        <f t="shared" si="59"/>
        <v>298906.18999999994</v>
      </c>
      <c r="H346" s="48">
        <f t="shared" si="54"/>
        <v>47643.110000000037</v>
      </c>
      <c r="I346" s="49">
        <f t="shared" si="57"/>
        <v>44.981999999999999</v>
      </c>
      <c r="J346" s="50">
        <f t="shared" si="60"/>
        <v>60047.988000000034</v>
      </c>
      <c r="K346" s="51">
        <f t="shared" si="55"/>
        <v>1607.288</v>
      </c>
    </row>
    <row r="347" spans="1:11" ht="15" hidden="1" customHeight="1" x14ac:dyDescent="0.25">
      <c r="A347" s="26">
        <v>330</v>
      </c>
      <c r="B347" s="48">
        <f t="shared" si="58"/>
        <v>47643.110000000037</v>
      </c>
      <c r="C347" s="48">
        <f t="shared" si="51"/>
        <v>1652.27</v>
      </c>
      <c r="D347" s="48">
        <f t="shared" si="52"/>
        <v>1433.9099999999999</v>
      </c>
      <c r="E347" s="48">
        <f t="shared" si="53"/>
        <v>218.36</v>
      </c>
      <c r="F347" s="48">
        <f t="shared" si="56"/>
        <v>244472.28000000003</v>
      </c>
      <c r="G347" s="48">
        <f t="shared" si="59"/>
        <v>299124.54999999993</v>
      </c>
      <c r="H347" s="48">
        <f t="shared" si="54"/>
        <v>46209.200000000041</v>
      </c>
      <c r="I347" s="49">
        <f t="shared" si="57"/>
        <v>43.672000000000004</v>
      </c>
      <c r="J347" s="50">
        <f t="shared" si="60"/>
        <v>60091.660000000033</v>
      </c>
      <c r="K347" s="51">
        <f t="shared" si="55"/>
        <v>1608.598</v>
      </c>
    </row>
    <row r="348" spans="1:11" ht="15" hidden="1" customHeight="1" x14ac:dyDescent="0.25">
      <c r="A348" s="27">
        <v>331</v>
      </c>
      <c r="B348" s="48">
        <f t="shared" si="58"/>
        <v>46209.200000000041</v>
      </c>
      <c r="C348" s="48">
        <f t="shared" si="51"/>
        <v>1652.27</v>
      </c>
      <c r="D348" s="48">
        <f t="shared" si="52"/>
        <v>1440.48</v>
      </c>
      <c r="E348" s="48">
        <f t="shared" si="53"/>
        <v>211.79</v>
      </c>
      <c r="F348" s="48">
        <f t="shared" si="56"/>
        <v>245912.76000000004</v>
      </c>
      <c r="G348" s="48">
        <f t="shared" si="59"/>
        <v>299336.33999999991</v>
      </c>
      <c r="H348" s="48">
        <f t="shared" si="54"/>
        <v>44768.720000000038</v>
      </c>
      <c r="I348" s="49">
        <f t="shared" si="57"/>
        <v>42.358000000000004</v>
      </c>
      <c r="J348" s="50">
        <f t="shared" si="60"/>
        <v>60134.018000000033</v>
      </c>
      <c r="K348" s="51">
        <f t="shared" si="55"/>
        <v>1609.912</v>
      </c>
    </row>
    <row r="349" spans="1:11" ht="15" hidden="1" customHeight="1" x14ac:dyDescent="0.25">
      <c r="A349" s="26">
        <v>332</v>
      </c>
      <c r="B349" s="48">
        <f t="shared" si="58"/>
        <v>44768.720000000038</v>
      </c>
      <c r="C349" s="48">
        <f t="shared" si="51"/>
        <v>1652.27</v>
      </c>
      <c r="D349" s="48">
        <f t="shared" si="52"/>
        <v>1447.08</v>
      </c>
      <c r="E349" s="48">
        <f t="shared" si="53"/>
        <v>205.19</v>
      </c>
      <c r="F349" s="48">
        <f t="shared" si="56"/>
        <v>247359.84000000003</v>
      </c>
      <c r="G349" s="48">
        <f t="shared" si="59"/>
        <v>299541.52999999991</v>
      </c>
      <c r="H349" s="48">
        <f t="shared" si="54"/>
        <v>43321.640000000036</v>
      </c>
      <c r="I349" s="49">
        <f t="shared" si="57"/>
        <v>41.038000000000004</v>
      </c>
      <c r="J349" s="50">
        <f t="shared" si="60"/>
        <v>60175.056000000033</v>
      </c>
      <c r="K349" s="51">
        <f t="shared" si="55"/>
        <v>1611.232</v>
      </c>
    </row>
    <row r="350" spans="1:11" ht="15" hidden="1" customHeight="1" x14ac:dyDescent="0.25">
      <c r="A350" s="27">
        <v>333</v>
      </c>
      <c r="B350" s="48">
        <f t="shared" si="58"/>
        <v>43321.640000000036</v>
      </c>
      <c r="C350" s="48">
        <f t="shared" si="51"/>
        <v>1652.27</v>
      </c>
      <c r="D350" s="48">
        <f t="shared" si="52"/>
        <v>1453.71</v>
      </c>
      <c r="E350" s="48">
        <f t="shared" si="53"/>
        <v>198.56</v>
      </c>
      <c r="F350" s="48">
        <f t="shared" si="56"/>
        <v>248813.55000000002</v>
      </c>
      <c r="G350" s="48">
        <f t="shared" si="59"/>
        <v>299740.08999999991</v>
      </c>
      <c r="H350" s="48">
        <f t="shared" si="54"/>
        <v>41867.930000000037</v>
      </c>
      <c r="I350" s="49">
        <f t="shared" si="57"/>
        <v>39.712000000000003</v>
      </c>
      <c r="J350" s="50">
        <f t="shared" si="60"/>
        <v>60214.768000000033</v>
      </c>
      <c r="K350" s="51">
        <f t="shared" si="55"/>
        <v>1612.558</v>
      </c>
    </row>
    <row r="351" spans="1:11" ht="15" hidden="1" customHeight="1" x14ac:dyDescent="0.25">
      <c r="A351" s="26">
        <v>334</v>
      </c>
      <c r="B351" s="48">
        <f t="shared" si="58"/>
        <v>41867.930000000037</v>
      </c>
      <c r="C351" s="48">
        <f t="shared" si="51"/>
        <v>1652.27</v>
      </c>
      <c r="D351" s="48">
        <f t="shared" si="52"/>
        <v>1460.38</v>
      </c>
      <c r="E351" s="48">
        <f t="shared" si="53"/>
        <v>191.89</v>
      </c>
      <c r="F351" s="48">
        <f t="shared" si="56"/>
        <v>250273.93000000002</v>
      </c>
      <c r="G351" s="48">
        <f t="shared" si="59"/>
        <v>299931.97999999992</v>
      </c>
      <c r="H351" s="48">
        <f t="shared" si="54"/>
        <v>40407.550000000039</v>
      </c>
      <c r="I351" s="49">
        <f t="shared" si="57"/>
        <v>38.378</v>
      </c>
      <c r="J351" s="50">
        <f t="shared" si="60"/>
        <v>60253.14600000003</v>
      </c>
      <c r="K351" s="51">
        <f t="shared" si="55"/>
        <v>1613.8920000000001</v>
      </c>
    </row>
    <row r="352" spans="1:11" ht="15" hidden="1" customHeight="1" x14ac:dyDescent="0.25">
      <c r="A352" s="27">
        <v>335</v>
      </c>
      <c r="B352" s="48">
        <f t="shared" si="58"/>
        <v>40407.550000000039</v>
      </c>
      <c r="C352" s="48">
        <f t="shared" si="51"/>
        <v>1652.27</v>
      </c>
      <c r="D352" s="48">
        <f t="shared" si="52"/>
        <v>1467.07</v>
      </c>
      <c r="E352" s="48">
        <f t="shared" si="53"/>
        <v>185.2</v>
      </c>
      <c r="F352" s="48">
        <f t="shared" si="56"/>
        <v>251741.00000000003</v>
      </c>
      <c r="G352" s="48">
        <f t="shared" si="59"/>
        <v>300117.17999999993</v>
      </c>
      <c r="H352" s="48">
        <f t="shared" si="54"/>
        <v>38940.48000000004</v>
      </c>
      <c r="I352" s="49">
        <f t="shared" si="57"/>
        <v>37.04</v>
      </c>
      <c r="J352" s="50">
        <f t="shared" si="60"/>
        <v>60290.186000000031</v>
      </c>
      <c r="K352" s="51">
        <f t="shared" si="55"/>
        <v>1615.23</v>
      </c>
    </row>
    <row r="353" spans="1:11" x14ac:dyDescent="0.25">
      <c r="A353" s="26">
        <v>336</v>
      </c>
      <c r="B353" s="48">
        <f t="shared" si="58"/>
        <v>38940.48000000004</v>
      </c>
      <c r="C353" s="48">
        <f t="shared" si="51"/>
        <v>1652.27</v>
      </c>
      <c r="D353" s="48">
        <f t="shared" si="52"/>
        <v>1473.79</v>
      </c>
      <c r="E353" s="48">
        <f t="shared" si="53"/>
        <v>178.48</v>
      </c>
      <c r="F353" s="48">
        <f t="shared" si="56"/>
        <v>253214.79000000004</v>
      </c>
      <c r="G353" s="48">
        <f t="shared" si="59"/>
        <v>300295.65999999992</v>
      </c>
      <c r="H353" s="48">
        <f t="shared" si="54"/>
        <v>37466.690000000039</v>
      </c>
      <c r="I353" s="49">
        <f t="shared" si="57"/>
        <v>35.695999999999998</v>
      </c>
      <c r="J353" s="50">
        <f t="shared" si="60"/>
        <v>60325.882000000034</v>
      </c>
      <c r="K353" s="51">
        <f t="shared" si="55"/>
        <v>1616.5740000000001</v>
      </c>
    </row>
    <row r="354" spans="1:11" ht="15" hidden="1" customHeight="1" x14ac:dyDescent="0.25">
      <c r="A354" s="27">
        <v>337</v>
      </c>
      <c r="B354" s="48">
        <f t="shared" si="58"/>
        <v>37466.690000000039</v>
      </c>
      <c r="C354" s="48">
        <f t="shared" si="51"/>
        <v>1652.27</v>
      </c>
      <c r="D354" s="48">
        <f t="shared" si="52"/>
        <v>1480.55</v>
      </c>
      <c r="E354" s="48">
        <f t="shared" si="53"/>
        <v>171.72</v>
      </c>
      <c r="F354" s="48">
        <f t="shared" si="56"/>
        <v>254695.34000000003</v>
      </c>
      <c r="G354" s="48">
        <f t="shared" si="59"/>
        <v>300467.37999999989</v>
      </c>
      <c r="H354" s="48">
        <f t="shared" si="54"/>
        <v>35986.140000000036</v>
      </c>
      <c r="I354" s="49">
        <f t="shared" si="57"/>
        <v>34.344000000000001</v>
      </c>
      <c r="J354" s="50">
        <f t="shared" si="60"/>
        <v>60360.226000000031</v>
      </c>
      <c r="K354" s="51">
        <f t="shared" si="55"/>
        <v>1617.9259999999999</v>
      </c>
    </row>
    <row r="355" spans="1:11" ht="15" hidden="1" customHeight="1" x14ac:dyDescent="0.25">
      <c r="A355" s="26">
        <v>338</v>
      </c>
      <c r="B355" s="48">
        <f t="shared" si="58"/>
        <v>35986.140000000036</v>
      </c>
      <c r="C355" s="48">
        <f t="shared" si="51"/>
        <v>1652.27</v>
      </c>
      <c r="D355" s="48">
        <f t="shared" si="52"/>
        <v>1487.33</v>
      </c>
      <c r="E355" s="48">
        <f t="shared" si="53"/>
        <v>164.94</v>
      </c>
      <c r="F355" s="48">
        <f t="shared" si="56"/>
        <v>256182.67</v>
      </c>
      <c r="G355" s="48">
        <f t="shared" si="59"/>
        <v>300632.31999999989</v>
      </c>
      <c r="H355" s="48">
        <f t="shared" si="54"/>
        <v>34498.810000000034</v>
      </c>
      <c r="I355" s="49">
        <f t="shared" si="57"/>
        <v>32.988</v>
      </c>
      <c r="J355" s="50">
        <f t="shared" si="60"/>
        <v>60393.214000000029</v>
      </c>
      <c r="K355" s="51">
        <f t="shared" si="55"/>
        <v>1619.2819999999999</v>
      </c>
    </row>
    <row r="356" spans="1:11" ht="15" hidden="1" customHeight="1" x14ac:dyDescent="0.25">
      <c r="A356" s="27">
        <v>339</v>
      </c>
      <c r="B356" s="48">
        <f t="shared" si="58"/>
        <v>34498.810000000034</v>
      </c>
      <c r="C356" s="48">
        <f t="shared" si="51"/>
        <v>1652.27</v>
      </c>
      <c r="D356" s="48">
        <f t="shared" si="52"/>
        <v>1494.15</v>
      </c>
      <c r="E356" s="48">
        <f t="shared" si="53"/>
        <v>158.12</v>
      </c>
      <c r="F356" s="48">
        <f t="shared" si="56"/>
        <v>257676.82</v>
      </c>
      <c r="G356" s="48">
        <f t="shared" si="59"/>
        <v>300790.43999999989</v>
      </c>
      <c r="H356" s="48">
        <f t="shared" si="54"/>
        <v>33004.660000000033</v>
      </c>
      <c r="I356" s="49">
        <f t="shared" si="57"/>
        <v>31.624000000000002</v>
      </c>
      <c r="J356" s="50">
        <f t="shared" si="60"/>
        <v>60424.838000000032</v>
      </c>
      <c r="K356" s="51">
        <f t="shared" si="55"/>
        <v>1620.646</v>
      </c>
    </row>
    <row r="357" spans="1:11" ht="15" hidden="1" customHeight="1" x14ac:dyDescent="0.25">
      <c r="A357" s="26">
        <v>340</v>
      </c>
      <c r="B357" s="48">
        <f t="shared" si="58"/>
        <v>33004.660000000033</v>
      </c>
      <c r="C357" s="48">
        <f t="shared" si="51"/>
        <v>1652.27</v>
      </c>
      <c r="D357" s="48">
        <f t="shared" si="52"/>
        <v>1501</v>
      </c>
      <c r="E357" s="48">
        <f t="shared" si="53"/>
        <v>151.27000000000001</v>
      </c>
      <c r="F357" s="48">
        <f t="shared" si="56"/>
        <v>259177.82</v>
      </c>
      <c r="G357" s="48">
        <f t="shared" si="59"/>
        <v>300941.7099999999</v>
      </c>
      <c r="H357" s="48">
        <f t="shared" si="54"/>
        <v>31503.660000000033</v>
      </c>
      <c r="I357" s="49">
        <f t="shared" si="57"/>
        <v>30.254000000000005</v>
      </c>
      <c r="J357" s="50">
        <f t="shared" si="60"/>
        <v>60455.092000000033</v>
      </c>
      <c r="K357" s="51">
        <f t="shared" si="55"/>
        <v>1622.0160000000001</v>
      </c>
    </row>
    <row r="358" spans="1:11" ht="15" hidden="1" customHeight="1" x14ac:dyDescent="0.25">
      <c r="A358" s="27">
        <v>341</v>
      </c>
      <c r="B358" s="48">
        <f t="shared" si="58"/>
        <v>31503.660000000033</v>
      </c>
      <c r="C358" s="48">
        <f t="shared" si="51"/>
        <v>1652.27</v>
      </c>
      <c r="D358" s="48">
        <f t="shared" si="52"/>
        <v>1507.88</v>
      </c>
      <c r="E358" s="48">
        <f t="shared" si="53"/>
        <v>144.38999999999999</v>
      </c>
      <c r="F358" s="48">
        <f t="shared" si="56"/>
        <v>260685.7</v>
      </c>
      <c r="G358" s="48">
        <f t="shared" si="59"/>
        <v>301086.09999999992</v>
      </c>
      <c r="H358" s="48">
        <f t="shared" si="54"/>
        <v>29995.780000000032</v>
      </c>
      <c r="I358" s="49">
        <f t="shared" si="57"/>
        <v>28.878</v>
      </c>
      <c r="J358" s="50">
        <f t="shared" si="60"/>
        <v>60483.97000000003</v>
      </c>
      <c r="K358" s="51">
        <f t="shared" si="55"/>
        <v>1623.3920000000001</v>
      </c>
    </row>
    <row r="359" spans="1:11" ht="15" hidden="1" customHeight="1" x14ac:dyDescent="0.25">
      <c r="A359" s="26">
        <v>342</v>
      </c>
      <c r="B359" s="48">
        <f t="shared" si="58"/>
        <v>29995.780000000032</v>
      </c>
      <c r="C359" s="48">
        <f t="shared" si="51"/>
        <v>1652.27</v>
      </c>
      <c r="D359" s="48">
        <f t="shared" si="52"/>
        <v>1514.79</v>
      </c>
      <c r="E359" s="48">
        <f t="shared" si="53"/>
        <v>137.47999999999999</v>
      </c>
      <c r="F359" s="48">
        <f t="shared" si="56"/>
        <v>262200.49</v>
      </c>
      <c r="G359" s="48">
        <f t="shared" si="59"/>
        <v>301223.5799999999</v>
      </c>
      <c r="H359" s="48">
        <f t="shared" si="54"/>
        <v>28480.990000000031</v>
      </c>
      <c r="I359" s="49">
        <f t="shared" si="57"/>
        <v>27.495999999999999</v>
      </c>
      <c r="J359" s="50">
        <f t="shared" si="60"/>
        <v>60511.466000000029</v>
      </c>
      <c r="K359" s="51">
        <f t="shared" si="55"/>
        <v>1624.7739999999999</v>
      </c>
    </row>
    <row r="360" spans="1:11" ht="15" hidden="1" customHeight="1" x14ac:dyDescent="0.25">
      <c r="A360" s="27">
        <v>343</v>
      </c>
      <c r="B360" s="48">
        <f t="shared" si="58"/>
        <v>28480.990000000031</v>
      </c>
      <c r="C360" s="48">
        <f t="shared" si="51"/>
        <v>1652.27</v>
      </c>
      <c r="D360" s="48">
        <f t="shared" si="52"/>
        <v>1521.73</v>
      </c>
      <c r="E360" s="48">
        <f t="shared" si="53"/>
        <v>130.54</v>
      </c>
      <c r="F360" s="48">
        <f t="shared" si="56"/>
        <v>263722.21999999997</v>
      </c>
      <c r="G360" s="48">
        <f t="shared" si="59"/>
        <v>301354.11999999988</v>
      </c>
      <c r="H360" s="48">
        <f t="shared" si="54"/>
        <v>26959.260000000031</v>
      </c>
      <c r="I360" s="49">
        <f t="shared" si="57"/>
        <v>26.108000000000001</v>
      </c>
      <c r="J360" s="50">
        <f t="shared" si="60"/>
        <v>60537.57400000003</v>
      </c>
      <c r="K360" s="51">
        <f t="shared" si="55"/>
        <v>1626.162</v>
      </c>
    </row>
    <row r="361" spans="1:11" ht="15" hidden="1" customHeight="1" x14ac:dyDescent="0.25">
      <c r="A361" s="26">
        <v>344</v>
      </c>
      <c r="B361" s="48">
        <f t="shared" si="58"/>
        <v>26959.260000000031</v>
      </c>
      <c r="C361" s="48">
        <f t="shared" si="51"/>
        <v>1652.27</v>
      </c>
      <c r="D361" s="48">
        <f t="shared" si="52"/>
        <v>1528.71</v>
      </c>
      <c r="E361" s="48">
        <f t="shared" si="53"/>
        <v>123.56</v>
      </c>
      <c r="F361" s="48">
        <f t="shared" si="56"/>
        <v>265250.93</v>
      </c>
      <c r="G361" s="48">
        <f t="shared" si="59"/>
        <v>301477.67999999988</v>
      </c>
      <c r="H361" s="48">
        <f t="shared" si="54"/>
        <v>25430.550000000032</v>
      </c>
      <c r="I361" s="49">
        <f t="shared" si="57"/>
        <v>24.712000000000003</v>
      </c>
      <c r="J361" s="50">
        <f t="shared" si="60"/>
        <v>60562.286000000029</v>
      </c>
      <c r="K361" s="51">
        <f t="shared" si="55"/>
        <v>1627.558</v>
      </c>
    </row>
    <row r="362" spans="1:11" ht="15" hidden="1" customHeight="1" x14ac:dyDescent="0.25">
      <c r="A362" s="27">
        <v>345</v>
      </c>
      <c r="B362" s="48">
        <f t="shared" si="58"/>
        <v>25430.550000000032</v>
      </c>
      <c r="C362" s="48">
        <f t="shared" si="51"/>
        <v>1652.27</v>
      </c>
      <c r="D362" s="48">
        <f t="shared" si="52"/>
        <v>1535.71</v>
      </c>
      <c r="E362" s="48">
        <f t="shared" si="53"/>
        <v>116.56</v>
      </c>
      <c r="F362" s="48">
        <f t="shared" si="56"/>
        <v>266786.64</v>
      </c>
      <c r="G362" s="48">
        <f t="shared" si="59"/>
        <v>301594.23999999987</v>
      </c>
      <c r="H362" s="48">
        <f t="shared" si="54"/>
        <v>23894.840000000033</v>
      </c>
      <c r="I362" s="49">
        <f t="shared" si="57"/>
        <v>23.312000000000001</v>
      </c>
      <c r="J362" s="50">
        <f t="shared" si="60"/>
        <v>60585.598000000027</v>
      </c>
      <c r="K362" s="51">
        <f t="shared" si="55"/>
        <v>1628.9580000000001</v>
      </c>
    </row>
    <row r="363" spans="1:11" ht="15" hidden="1" customHeight="1" x14ac:dyDescent="0.25">
      <c r="A363" s="26">
        <v>346</v>
      </c>
      <c r="B363" s="48">
        <f t="shared" si="58"/>
        <v>23894.840000000033</v>
      </c>
      <c r="C363" s="48">
        <f t="shared" si="51"/>
        <v>1652.27</v>
      </c>
      <c r="D363" s="48">
        <f t="shared" si="52"/>
        <v>1542.75</v>
      </c>
      <c r="E363" s="48">
        <f t="shared" si="53"/>
        <v>109.52</v>
      </c>
      <c r="F363" s="48">
        <f t="shared" si="56"/>
        <v>268329.39</v>
      </c>
      <c r="G363" s="48">
        <f t="shared" si="59"/>
        <v>301703.75999999989</v>
      </c>
      <c r="H363" s="48">
        <f t="shared" si="54"/>
        <v>22352.090000000033</v>
      </c>
      <c r="I363" s="49">
        <f t="shared" si="57"/>
        <v>21.904</v>
      </c>
      <c r="J363" s="50">
        <f t="shared" si="60"/>
        <v>60607.50200000003</v>
      </c>
      <c r="K363" s="51">
        <f t="shared" si="55"/>
        <v>1630.366</v>
      </c>
    </row>
    <row r="364" spans="1:11" ht="15" hidden="1" customHeight="1" x14ac:dyDescent="0.25">
      <c r="A364" s="27">
        <v>347</v>
      </c>
      <c r="B364" s="48">
        <f t="shared" si="58"/>
        <v>22352.090000000033</v>
      </c>
      <c r="C364" s="48">
        <f t="shared" si="51"/>
        <v>1652.27</v>
      </c>
      <c r="D364" s="48">
        <f t="shared" si="52"/>
        <v>1549.82</v>
      </c>
      <c r="E364" s="48">
        <f t="shared" si="53"/>
        <v>102.45</v>
      </c>
      <c r="F364" s="48">
        <f t="shared" si="56"/>
        <v>269879.21000000002</v>
      </c>
      <c r="G364" s="48">
        <f t="shared" si="59"/>
        <v>301806.2099999999</v>
      </c>
      <c r="H364" s="48">
        <f t="shared" si="54"/>
        <v>20802.270000000033</v>
      </c>
      <c r="I364" s="49">
        <f t="shared" si="57"/>
        <v>20.490000000000002</v>
      </c>
      <c r="J364" s="50">
        <f t="shared" si="60"/>
        <v>60627.992000000027</v>
      </c>
      <c r="K364" s="51">
        <f t="shared" si="55"/>
        <v>1631.78</v>
      </c>
    </row>
    <row r="365" spans="1:11" x14ac:dyDescent="0.25">
      <c r="A365" s="26">
        <v>348</v>
      </c>
      <c r="B365" s="48">
        <f t="shared" si="58"/>
        <v>20802.270000000033</v>
      </c>
      <c r="C365" s="48">
        <f t="shared" si="51"/>
        <v>1652.27</v>
      </c>
      <c r="D365" s="48">
        <f t="shared" si="52"/>
        <v>1556.93</v>
      </c>
      <c r="E365" s="48">
        <f t="shared" si="53"/>
        <v>95.34</v>
      </c>
      <c r="F365" s="48">
        <f t="shared" si="56"/>
        <v>271436.14</v>
      </c>
      <c r="G365" s="48">
        <f t="shared" si="59"/>
        <v>301901.54999999993</v>
      </c>
      <c r="H365" s="48">
        <f t="shared" si="54"/>
        <v>19245.340000000033</v>
      </c>
      <c r="I365" s="49">
        <f t="shared" si="57"/>
        <v>19.068000000000001</v>
      </c>
      <c r="J365" s="50">
        <f t="shared" si="60"/>
        <v>60647.060000000027</v>
      </c>
      <c r="K365" s="51">
        <f t="shared" si="55"/>
        <v>1633.202</v>
      </c>
    </row>
    <row r="366" spans="1:11" ht="15" hidden="1" customHeight="1" x14ac:dyDescent="0.25">
      <c r="A366" s="27">
        <v>349</v>
      </c>
      <c r="B366" s="48">
        <f t="shared" si="58"/>
        <v>19245.340000000033</v>
      </c>
      <c r="C366" s="48">
        <f t="shared" si="51"/>
        <v>1652.27</v>
      </c>
      <c r="D366" s="48">
        <f t="shared" si="52"/>
        <v>1564.06</v>
      </c>
      <c r="E366" s="48">
        <f t="shared" si="53"/>
        <v>88.21</v>
      </c>
      <c r="F366" s="48">
        <f t="shared" si="56"/>
        <v>273000.2</v>
      </c>
      <c r="G366" s="48">
        <f t="shared" si="59"/>
        <v>301989.75999999995</v>
      </c>
      <c r="H366" s="48">
        <f t="shared" si="54"/>
        <v>17681.280000000032</v>
      </c>
      <c r="I366" s="49">
        <f t="shared" si="57"/>
        <v>17.641999999999999</v>
      </c>
      <c r="J366" s="50">
        <f t="shared" si="60"/>
        <v>60664.702000000027</v>
      </c>
      <c r="K366" s="51">
        <f t="shared" si="55"/>
        <v>1634.6279999999999</v>
      </c>
    </row>
    <row r="367" spans="1:11" ht="15" hidden="1" customHeight="1" x14ac:dyDescent="0.25">
      <c r="A367" s="26">
        <v>350</v>
      </c>
      <c r="B367" s="48">
        <f t="shared" si="58"/>
        <v>17681.280000000032</v>
      </c>
      <c r="C367" s="48">
        <f t="shared" si="51"/>
        <v>1652.27</v>
      </c>
      <c r="D367" s="48">
        <f t="shared" si="52"/>
        <v>1571.23</v>
      </c>
      <c r="E367" s="48">
        <f t="shared" si="53"/>
        <v>81.040000000000006</v>
      </c>
      <c r="F367" s="48">
        <f t="shared" si="56"/>
        <v>274571.43</v>
      </c>
      <c r="G367" s="48">
        <f t="shared" si="59"/>
        <v>302070.79999999993</v>
      </c>
      <c r="H367" s="48">
        <f t="shared" si="54"/>
        <v>16110.050000000032</v>
      </c>
      <c r="I367" s="49">
        <f t="shared" si="57"/>
        <v>16.208000000000002</v>
      </c>
      <c r="J367" s="50">
        <f t="shared" si="60"/>
        <v>60680.910000000025</v>
      </c>
      <c r="K367" s="51">
        <f t="shared" si="55"/>
        <v>1636.0619999999999</v>
      </c>
    </row>
    <row r="368" spans="1:11" ht="15" hidden="1" customHeight="1" x14ac:dyDescent="0.25">
      <c r="A368" s="27">
        <v>351</v>
      </c>
      <c r="B368" s="48">
        <f t="shared" si="58"/>
        <v>16110.050000000032</v>
      </c>
      <c r="C368" s="48">
        <f t="shared" si="51"/>
        <v>1652.27</v>
      </c>
      <c r="D368" s="48">
        <f t="shared" si="52"/>
        <v>1578.43</v>
      </c>
      <c r="E368" s="48">
        <f t="shared" si="53"/>
        <v>73.84</v>
      </c>
      <c r="F368" s="48">
        <f t="shared" si="56"/>
        <v>276149.86</v>
      </c>
      <c r="G368" s="48">
        <f t="shared" si="59"/>
        <v>302144.63999999996</v>
      </c>
      <c r="H368" s="48">
        <f t="shared" si="54"/>
        <v>14531.620000000032</v>
      </c>
      <c r="I368" s="49">
        <f t="shared" si="57"/>
        <v>14.768000000000001</v>
      </c>
      <c r="J368" s="50">
        <f t="shared" si="60"/>
        <v>60695.678000000022</v>
      </c>
      <c r="K368" s="51">
        <f t="shared" si="55"/>
        <v>1637.502</v>
      </c>
    </row>
    <row r="369" spans="1:11" ht="15" hidden="1" customHeight="1" x14ac:dyDescent="0.25">
      <c r="A369" s="26">
        <v>352</v>
      </c>
      <c r="B369" s="48">
        <f t="shared" si="58"/>
        <v>14531.620000000032</v>
      </c>
      <c r="C369" s="48">
        <f t="shared" si="51"/>
        <v>1652.27</v>
      </c>
      <c r="D369" s="48">
        <f t="shared" si="52"/>
        <v>1585.67</v>
      </c>
      <c r="E369" s="48">
        <f t="shared" si="53"/>
        <v>66.599999999999994</v>
      </c>
      <c r="F369" s="48">
        <f t="shared" si="56"/>
        <v>277735.52999999997</v>
      </c>
      <c r="G369" s="48">
        <f t="shared" si="59"/>
        <v>302211.23999999993</v>
      </c>
      <c r="H369" s="48">
        <f t="shared" si="54"/>
        <v>12945.950000000032</v>
      </c>
      <c r="I369" s="49">
        <f t="shared" si="57"/>
        <v>13.32</v>
      </c>
      <c r="J369" s="50">
        <f t="shared" si="60"/>
        <v>60708.998000000021</v>
      </c>
      <c r="K369" s="51">
        <f t="shared" si="55"/>
        <v>1638.95</v>
      </c>
    </row>
    <row r="370" spans="1:11" ht="15" hidden="1" customHeight="1" x14ac:dyDescent="0.25">
      <c r="A370" s="27">
        <v>353</v>
      </c>
      <c r="B370" s="48">
        <f t="shared" si="58"/>
        <v>12945.950000000032</v>
      </c>
      <c r="C370" s="48">
        <f t="shared" si="51"/>
        <v>1652.27</v>
      </c>
      <c r="D370" s="48">
        <f t="shared" si="52"/>
        <v>1592.93</v>
      </c>
      <c r="E370" s="48">
        <f t="shared" si="53"/>
        <v>59.34</v>
      </c>
      <c r="F370" s="48">
        <f t="shared" si="56"/>
        <v>279328.45999999996</v>
      </c>
      <c r="G370" s="48">
        <f t="shared" si="59"/>
        <v>302270.57999999996</v>
      </c>
      <c r="H370" s="48">
        <f t="shared" si="54"/>
        <v>11353.020000000031</v>
      </c>
      <c r="I370" s="49">
        <f t="shared" si="57"/>
        <v>11.868000000000002</v>
      </c>
      <c r="J370" s="50">
        <f t="shared" si="60"/>
        <v>60720.866000000024</v>
      </c>
      <c r="K370" s="51">
        <f t="shared" si="55"/>
        <v>1640.402</v>
      </c>
    </row>
    <row r="371" spans="1:11" ht="15" hidden="1" customHeight="1" x14ac:dyDescent="0.25">
      <c r="A371" s="26">
        <v>354</v>
      </c>
      <c r="B371" s="48">
        <f t="shared" si="58"/>
        <v>11353.020000000031</v>
      </c>
      <c r="C371" s="48">
        <f t="shared" si="51"/>
        <v>1652.27</v>
      </c>
      <c r="D371" s="48">
        <f t="shared" si="52"/>
        <v>1600.24</v>
      </c>
      <c r="E371" s="48">
        <f t="shared" si="53"/>
        <v>52.03</v>
      </c>
      <c r="F371" s="48">
        <f t="shared" si="56"/>
        <v>280928.69999999995</v>
      </c>
      <c r="G371" s="48">
        <f t="shared" si="59"/>
        <v>302322.61</v>
      </c>
      <c r="H371" s="48">
        <f t="shared" si="54"/>
        <v>9752.7800000000316</v>
      </c>
      <c r="I371" s="49">
        <f t="shared" si="57"/>
        <v>10.406000000000001</v>
      </c>
      <c r="J371" s="50">
        <f t="shared" si="60"/>
        <v>60731.272000000026</v>
      </c>
      <c r="K371" s="51">
        <f t="shared" si="55"/>
        <v>1641.864</v>
      </c>
    </row>
    <row r="372" spans="1:11" ht="15" hidden="1" customHeight="1" x14ac:dyDescent="0.25">
      <c r="A372" s="27">
        <v>355</v>
      </c>
      <c r="B372" s="48">
        <f t="shared" si="58"/>
        <v>9752.7800000000316</v>
      </c>
      <c r="C372" s="48">
        <f t="shared" si="51"/>
        <v>1652.27</v>
      </c>
      <c r="D372" s="48">
        <f t="shared" si="52"/>
        <v>1607.57</v>
      </c>
      <c r="E372" s="48">
        <f t="shared" si="53"/>
        <v>44.7</v>
      </c>
      <c r="F372" s="48">
        <f t="shared" si="56"/>
        <v>282536.26999999996</v>
      </c>
      <c r="G372" s="48">
        <f t="shared" si="59"/>
        <v>302367.31</v>
      </c>
      <c r="H372" s="48">
        <f t="shared" si="54"/>
        <v>8145.2100000000319</v>
      </c>
      <c r="I372" s="49">
        <f t="shared" si="57"/>
        <v>8.9400000000000013</v>
      </c>
      <c r="J372" s="50">
        <f t="shared" si="60"/>
        <v>60740.212000000029</v>
      </c>
      <c r="K372" s="51">
        <f t="shared" si="55"/>
        <v>1643.33</v>
      </c>
    </row>
    <row r="373" spans="1:11" ht="15" hidden="1" customHeight="1" x14ac:dyDescent="0.25">
      <c r="A373" s="26">
        <v>356</v>
      </c>
      <c r="B373" s="48">
        <f t="shared" si="58"/>
        <v>8145.2100000000319</v>
      </c>
      <c r="C373" s="48">
        <f t="shared" si="51"/>
        <v>1652.27</v>
      </c>
      <c r="D373" s="48">
        <f t="shared" si="52"/>
        <v>1614.94</v>
      </c>
      <c r="E373" s="48">
        <f t="shared" si="53"/>
        <v>37.33</v>
      </c>
      <c r="F373" s="48">
        <f t="shared" si="56"/>
        <v>284151.20999999996</v>
      </c>
      <c r="G373" s="48">
        <f t="shared" si="59"/>
        <v>302404.64</v>
      </c>
      <c r="H373" s="48">
        <f t="shared" si="54"/>
        <v>6530.2700000000314</v>
      </c>
      <c r="I373" s="49">
        <f t="shared" si="57"/>
        <v>7.4660000000000002</v>
      </c>
      <c r="J373" s="50">
        <f t="shared" si="60"/>
        <v>60747.678000000029</v>
      </c>
      <c r="K373" s="51">
        <f t="shared" si="55"/>
        <v>1644.8040000000001</v>
      </c>
    </row>
    <row r="374" spans="1:11" ht="15" hidden="1" customHeight="1" x14ac:dyDescent="0.25">
      <c r="A374" s="27">
        <v>357</v>
      </c>
      <c r="B374" s="48">
        <f t="shared" si="58"/>
        <v>6530.2700000000314</v>
      </c>
      <c r="C374" s="48">
        <f t="shared" si="51"/>
        <v>1652.27</v>
      </c>
      <c r="D374" s="48">
        <f t="shared" si="52"/>
        <v>1622.34</v>
      </c>
      <c r="E374" s="48">
        <f t="shared" si="53"/>
        <v>29.93</v>
      </c>
      <c r="F374" s="48">
        <f t="shared" si="56"/>
        <v>285773.55</v>
      </c>
      <c r="G374" s="48">
        <f t="shared" si="59"/>
        <v>302434.57</v>
      </c>
      <c r="H374" s="48">
        <f t="shared" si="54"/>
        <v>4907.9300000000312</v>
      </c>
      <c r="I374" s="49">
        <f t="shared" si="57"/>
        <v>5.9860000000000007</v>
      </c>
      <c r="J374" s="50">
        <f t="shared" si="60"/>
        <v>60753.664000000026</v>
      </c>
      <c r="K374" s="51">
        <f t="shared" si="55"/>
        <v>1646.2839999999999</v>
      </c>
    </row>
    <row r="375" spans="1:11" ht="15" hidden="1" customHeight="1" x14ac:dyDescent="0.25">
      <c r="A375" s="26">
        <v>358</v>
      </c>
      <c r="B375" s="48">
        <f t="shared" si="58"/>
        <v>4907.9300000000312</v>
      </c>
      <c r="C375" s="48">
        <f t="shared" si="51"/>
        <v>1652.27</v>
      </c>
      <c r="D375" s="48">
        <f t="shared" si="52"/>
        <v>1629.78</v>
      </c>
      <c r="E375" s="48">
        <f t="shared" si="53"/>
        <v>22.49</v>
      </c>
      <c r="F375" s="48">
        <f t="shared" si="56"/>
        <v>287403.33</v>
      </c>
      <c r="G375" s="48">
        <f t="shared" si="59"/>
        <v>302457.06</v>
      </c>
      <c r="H375" s="48">
        <f t="shared" si="54"/>
        <v>3278.1500000000315</v>
      </c>
      <c r="I375" s="49">
        <f t="shared" si="57"/>
        <v>4.4980000000000002</v>
      </c>
      <c r="J375" s="50">
        <f t="shared" si="60"/>
        <v>60758.162000000026</v>
      </c>
      <c r="K375" s="51">
        <f t="shared" si="55"/>
        <v>1647.7719999999999</v>
      </c>
    </row>
    <row r="376" spans="1:11" ht="15" hidden="1" customHeight="1" x14ac:dyDescent="0.25">
      <c r="A376" s="27">
        <v>359</v>
      </c>
      <c r="B376" s="48">
        <f t="shared" si="58"/>
        <v>3278.1500000000315</v>
      </c>
      <c r="C376" s="48">
        <f t="shared" si="51"/>
        <v>1652.27</v>
      </c>
      <c r="D376" s="48">
        <f t="shared" si="52"/>
        <v>1637.25</v>
      </c>
      <c r="E376" s="48">
        <f t="shared" si="53"/>
        <v>15.02</v>
      </c>
      <c r="F376" s="48">
        <f t="shared" si="56"/>
        <v>289040.58</v>
      </c>
      <c r="G376" s="48">
        <f t="shared" si="59"/>
        <v>302472.08</v>
      </c>
      <c r="H376" s="48">
        <f t="shared" si="54"/>
        <v>1640.9000000000315</v>
      </c>
      <c r="I376" s="49">
        <f t="shared" si="57"/>
        <v>3.004</v>
      </c>
      <c r="J376" s="50">
        <f t="shared" si="60"/>
        <v>60761.166000000027</v>
      </c>
      <c r="K376" s="51">
        <f t="shared" si="55"/>
        <v>1649.2660000000001</v>
      </c>
    </row>
    <row r="377" spans="1:11" ht="15.75" thickBot="1" x14ac:dyDescent="0.3">
      <c r="A377" s="28">
        <v>360</v>
      </c>
      <c r="B377" s="52">
        <f t="shared" si="58"/>
        <v>1640.9000000000315</v>
      </c>
      <c r="C377" s="52">
        <f t="shared" si="51"/>
        <v>1652.27</v>
      </c>
      <c r="D377" s="52">
        <f t="shared" si="52"/>
        <v>1644.75</v>
      </c>
      <c r="E377" s="52">
        <f t="shared" si="53"/>
        <v>7.52</v>
      </c>
      <c r="F377" s="52">
        <f t="shared" si="56"/>
        <v>290685.33</v>
      </c>
      <c r="G377" s="52">
        <f t="shared" si="59"/>
        <v>302479.60000000003</v>
      </c>
      <c r="H377" s="52">
        <f t="shared" si="54"/>
        <v>-3.8499999999685315</v>
      </c>
      <c r="I377" s="53">
        <f t="shared" si="57"/>
        <v>1.504</v>
      </c>
      <c r="J377" s="54">
        <f t="shared" si="60"/>
        <v>60762.670000000027</v>
      </c>
      <c r="K377" s="55">
        <f t="shared" si="55"/>
        <v>1650.7660000000001</v>
      </c>
    </row>
    <row r="378" spans="1:11" x14ac:dyDescent="0.25">
      <c r="A378" s="34"/>
      <c r="B378" s="48"/>
      <c r="C378" s="48"/>
      <c r="D378" s="48"/>
      <c r="E378" s="48"/>
      <c r="F378" s="48"/>
      <c r="G378" s="48"/>
      <c r="H378" s="56"/>
      <c r="I378" s="56"/>
      <c r="J378" s="56"/>
      <c r="K378" s="57"/>
    </row>
    <row r="379" spans="1:11" x14ac:dyDescent="0.25">
      <c r="B379" s="2"/>
    </row>
    <row r="380" spans="1:11" ht="15" customHeight="1" x14ac:dyDescent="0.25">
      <c r="A380" s="64" t="s">
        <v>19</v>
      </c>
      <c r="B380" s="64"/>
      <c r="C380" s="64"/>
      <c r="D380" s="64"/>
      <c r="E380" s="64"/>
      <c r="F380" s="64"/>
      <c r="G380" s="64"/>
      <c r="H380" s="64"/>
      <c r="I380" s="64"/>
      <c r="J380" s="64"/>
      <c r="K380" s="64"/>
    </row>
    <row r="381" spans="1:11" x14ac:dyDescent="0.25">
      <c r="A381" s="64"/>
      <c r="B381" s="64"/>
      <c r="C381" s="64"/>
      <c r="D381" s="64"/>
      <c r="E381" s="64"/>
      <c r="F381" s="64"/>
      <c r="G381" s="64"/>
      <c r="H381" s="64"/>
      <c r="I381" s="64"/>
      <c r="J381" s="64"/>
      <c r="K381" s="64"/>
    </row>
    <row r="382" spans="1:11" x14ac:dyDescent="0.25">
      <c r="A382" s="64"/>
      <c r="B382" s="64"/>
      <c r="C382" s="64"/>
      <c r="D382" s="64"/>
      <c r="E382" s="64"/>
      <c r="F382" s="64"/>
      <c r="G382" s="64"/>
      <c r="H382" s="64"/>
      <c r="I382" s="64"/>
      <c r="J382" s="64"/>
      <c r="K382" s="64"/>
    </row>
    <row r="383" spans="1:11" x14ac:dyDescent="0.25">
      <c r="A383" s="64"/>
      <c r="B383" s="64"/>
      <c r="C383" s="64"/>
      <c r="D383" s="64"/>
      <c r="E383" s="64"/>
      <c r="F383" s="64"/>
      <c r="G383" s="64"/>
      <c r="H383" s="64"/>
      <c r="I383" s="64"/>
      <c r="J383" s="64"/>
      <c r="K383" s="64"/>
    </row>
    <row r="384" spans="1:11" x14ac:dyDescent="0.25">
      <c r="A384" s="64"/>
      <c r="B384" s="64"/>
      <c r="C384" s="64"/>
      <c r="D384" s="64"/>
      <c r="E384" s="64"/>
      <c r="F384" s="64"/>
      <c r="G384" s="64"/>
      <c r="H384" s="64"/>
      <c r="I384" s="64"/>
      <c r="J384" s="64"/>
      <c r="K384" s="64"/>
    </row>
  </sheetData>
  <sheetProtection sheet="1" objects="1" scenarios="1"/>
  <mergeCells count="11">
    <mergeCell ref="A1:K1"/>
    <mergeCell ref="A380:K384"/>
    <mergeCell ref="A2:H5"/>
    <mergeCell ref="A14:B14"/>
    <mergeCell ref="A12:B12"/>
    <mergeCell ref="A13:C13"/>
    <mergeCell ref="A11:B11"/>
    <mergeCell ref="A9:B9"/>
    <mergeCell ref="A8:B8"/>
    <mergeCell ref="A7:B7"/>
    <mergeCell ref="F13:H13"/>
  </mergeCells>
  <pageMargins left="0.45" right="0.45" top="0.5" bottom="0.5" header="0.3" footer="0.3"/>
  <pageSetup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B1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Amortization Schedule</vt:lpstr>
      <vt:lpstr>Sheet1</vt:lpstr>
      <vt:lpstr>'Amortization Schedule'!Print_Area</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Tonya</dc:creator>
  <cp:lastModifiedBy>Todd, Tonya</cp:lastModifiedBy>
  <cp:lastPrinted>2019-01-30T21:16:37Z</cp:lastPrinted>
  <dcterms:created xsi:type="dcterms:W3CDTF">2017-08-28T21:06:33Z</dcterms:created>
  <dcterms:modified xsi:type="dcterms:W3CDTF">2019-02-05T20:50:17Z</dcterms:modified>
</cp:coreProperties>
</file>